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677"/>
  </bookViews>
  <sheets>
    <sheet name="2-3楼" sheetId="41" r:id="rId1"/>
    <sheet name="4-5楼" sheetId="44" r:id="rId2"/>
    <sheet name="无忌讳餐" sheetId="43" r:id="rId3"/>
  </sheets>
  <calcPr calcId="144525" concurrentCalc="0"/>
</workbook>
</file>

<file path=xl/sharedStrings.xml><?xml version="1.0" encoding="utf-8"?>
<sst xmlns="http://schemas.openxmlformats.org/spreadsheetml/2006/main" count="841" uniqueCount="134">
  <si>
    <t>天津睿启航餐饮管理有限公司 2-3楼 标准菜单</t>
  </si>
  <si>
    <t>日期：2023年05月15日——2023年05月19日</t>
  </si>
  <si>
    <t>注：如遇天气或疫情等特殊情况，以实际出餐菜品为准</t>
  </si>
  <si>
    <t>周一</t>
  </si>
  <si>
    <t>营养成分</t>
  </si>
  <si>
    <t>午餐</t>
  </si>
  <si>
    <t>菜品名称</t>
  </si>
  <si>
    <t>用料</t>
  </si>
  <si>
    <t>重量(克)</t>
  </si>
  <si>
    <t>总能量(千卡)</t>
  </si>
  <si>
    <t>蛋白质(克)</t>
  </si>
  <si>
    <t>脂肪(克)</t>
  </si>
  <si>
    <t>碳水化合物(克)</t>
  </si>
  <si>
    <t>钙(毫克)</t>
  </si>
  <si>
    <t>红烧狮子头</t>
  </si>
  <si>
    <t>猪肉</t>
  </si>
  <si>
    <t>鸡蛋</t>
  </si>
  <si>
    <t>荸荠</t>
  </si>
  <si>
    <t>麻辣香锅</t>
  </si>
  <si>
    <t>菜花</t>
  </si>
  <si>
    <t>藕</t>
  </si>
  <si>
    <t>金针菇</t>
  </si>
  <si>
    <t>彩蔬玉米粒</t>
  </si>
  <si>
    <t>玉米粒</t>
  </si>
  <si>
    <t>青豆</t>
  </si>
  <si>
    <t>胡萝卜</t>
  </si>
  <si>
    <t>绿豆饭</t>
  </si>
  <si>
    <t>稻米</t>
  </si>
  <si>
    <t>绿豆</t>
  </si>
  <si>
    <t>菠菜花卷</t>
  </si>
  <si>
    <t>小麦粉</t>
  </si>
  <si>
    <t>菠菜</t>
  </si>
  <si>
    <t>番茄鸡蛋汤</t>
  </si>
  <si>
    <t>西红柿</t>
  </si>
  <si>
    <t>糯玉米</t>
  </si>
  <si>
    <t>合计</t>
  </si>
  <si>
    <t>食材种类13种</t>
  </si>
  <si>
    <t>周二</t>
  </si>
  <si>
    <t>外婆炒饭</t>
  </si>
  <si>
    <t>米饭</t>
  </si>
  <si>
    <t>蒜薹</t>
  </si>
  <si>
    <t>五香卤蛋</t>
  </si>
  <si>
    <t>清真纯肉肠</t>
  </si>
  <si>
    <t>鸡胸肉</t>
  </si>
  <si>
    <t>小米绿豆粥</t>
  </si>
  <si>
    <t>小米</t>
  </si>
  <si>
    <t>常温酸奶</t>
  </si>
  <si>
    <t>酸奶</t>
  </si>
  <si>
    <t>食材种类11种</t>
  </si>
  <si>
    <t>周三</t>
  </si>
  <si>
    <t>红烧肉熏蛋</t>
  </si>
  <si>
    <t>番茄鸡蛋杏鲍菇</t>
  </si>
  <si>
    <t>杏鲍菇</t>
  </si>
  <si>
    <t>香菇油菜</t>
  </si>
  <si>
    <t>油菜</t>
  </si>
  <si>
    <t>香菇</t>
  </si>
  <si>
    <t>花豆饭</t>
  </si>
  <si>
    <t>花豆</t>
  </si>
  <si>
    <t>芹汁花卷</t>
  </si>
  <si>
    <t>芹菜</t>
  </si>
  <si>
    <t>番茄鸡蛋疙瘩汤</t>
  </si>
  <si>
    <t>周四</t>
  </si>
  <si>
    <t>小炒牛肉</t>
  </si>
  <si>
    <t>牛肉</t>
  </si>
  <si>
    <t>香芹</t>
  </si>
  <si>
    <t>洋葱</t>
  </si>
  <si>
    <t>肉烧茄子</t>
  </si>
  <si>
    <t>茄子</t>
  </si>
  <si>
    <t>土豆</t>
  </si>
  <si>
    <t>虾皮粉丝卷心菜</t>
  </si>
  <si>
    <t>洋白菜</t>
  </si>
  <si>
    <t>粉丝</t>
  </si>
  <si>
    <t>虾皮</t>
  </si>
  <si>
    <t>白米饭</t>
  </si>
  <si>
    <t>奶香提子门丁</t>
  </si>
  <si>
    <t>葡萄干</t>
  </si>
  <si>
    <t>奶粉</t>
  </si>
  <si>
    <t>银耳红枣汤</t>
  </si>
  <si>
    <t>银耳</t>
  </si>
  <si>
    <t>红枣</t>
  </si>
  <si>
    <t>食材种类15种</t>
  </si>
  <si>
    <t>周五</t>
  </si>
  <si>
    <t>粉蒸肉</t>
  </si>
  <si>
    <t>糯米粉</t>
  </si>
  <si>
    <t>木须肉</t>
  </si>
  <si>
    <t>黄瓜</t>
  </si>
  <si>
    <t>木耳</t>
  </si>
  <si>
    <t>小炒西葫</t>
  </si>
  <si>
    <t>西葫</t>
  </si>
  <si>
    <t>玉米饭</t>
  </si>
  <si>
    <t>豆沙包</t>
  </si>
  <si>
    <t>豆沙</t>
  </si>
  <si>
    <t>裙带鸡蛋汤</t>
  </si>
  <si>
    <t>裙带菜</t>
  </si>
  <si>
    <t>营养小食</t>
  </si>
  <si>
    <t>食物种类</t>
  </si>
  <si>
    <t>本周食材</t>
  </si>
  <si>
    <t>共计</t>
  </si>
  <si>
    <t>平均</t>
  </si>
  <si>
    <t>—</t>
  </si>
  <si>
    <t>每日营养</t>
  </si>
  <si>
    <t>2000.0-2350.0</t>
  </si>
  <si>
    <t>60.0-82.2</t>
  </si>
  <si>
    <t>44.4-78.3</t>
  </si>
  <si>
    <t>250.0-381.9</t>
  </si>
  <si>
    <t>1000.0-1200.0</t>
  </si>
  <si>
    <t>午餐营养</t>
  </si>
  <si>
    <t>800.0-940.0</t>
  </si>
  <si>
    <t>24.0-32.9</t>
  </si>
  <si>
    <t>17.8-31.3</t>
  </si>
  <si>
    <t>100.0-152.8</t>
  </si>
  <si>
    <t>400.0-480.0</t>
  </si>
  <si>
    <t>营养建议：这时的气候特点以热为主，特别是中午和下午，但昼夜还有明显的温差，多吃蔬菜水果，不吃偏热的食材。早餐要多喝牛奶，牛奶中含有丰富的蛋白质、脂肪、维生素和矿物质等营养物质，钾、磷、钙等矿物质配比合理，易于人体吸收。晚餐可吃点冬瓜，冬瓜含有丰富的的蛋白质、碳水化合物、维生素以及矿质元素等营养成分，有消热、利水、消肿的功效；本周我们也为同学们准备了“牛肉”、“杏鲍菇”和“西葫”等利好食材，牛肉中的肌氨酸含量比任何其它食品都高，它对增长肌肉、增强力量特别有效。牛肉含维生素B12，能促进支链氨基酸的新陈代谢，供给身体进行高强度训练所需的能量。杏鲍菇是集食用、药用、食疗于一体的珍稀食用菌新品种。杏鲍菇的营养十分丰富，植物蛋白含量高达25%，含18种氨基酸和具有提高人体免疫力、防癌抗癌的多糖。西葫芦含有较多维生素C、葡萄糖等其他营养物质，尤其是钙的含量极高，有除烦止渴、润肺止咳、清热利尿、消肿散结的功效。</t>
  </si>
  <si>
    <t>天津睿启航餐饮管理有限公司 4-5楼 标准菜单</t>
  </si>
  <si>
    <t>糖醋里脊</t>
  </si>
  <si>
    <t>红烧时蔬丁</t>
  </si>
  <si>
    <t>果仁粉丝菠菜</t>
  </si>
  <si>
    <t>果仁</t>
  </si>
  <si>
    <t>紫薯发糕</t>
  </si>
  <si>
    <t>紫薯</t>
  </si>
  <si>
    <t>五香鹌鹑蛋</t>
  </si>
  <si>
    <t>鹌鹑蛋</t>
  </si>
  <si>
    <t>天津睿启航餐饮管理有限公司 无忌讳餐菜单</t>
  </si>
  <si>
    <t>水汆羊肉丸</t>
  </si>
  <si>
    <t>羊肉</t>
  </si>
  <si>
    <t>冬瓜</t>
  </si>
  <si>
    <t>食材种类14种</t>
  </si>
  <si>
    <t>奥尔良翅根</t>
  </si>
  <si>
    <t>鸡翅根</t>
  </si>
  <si>
    <t>食材种类12种</t>
  </si>
  <si>
    <t>新疆拉条子</t>
  </si>
  <si>
    <t>面条</t>
  </si>
  <si>
    <t>甜椒</t>
  </si>
  <si>
    <t>食材种类8种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</si>
</sst>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6"/>
      <name val="方正书宋_GBK"/>
      <charset val="134"/>
    </font>
    <font>
      <sz val="16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vertical="center" wrapText="1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left" vertical="center" wrapText="1"/>
    </xf>
    <xf numFmtId="0" fontId="9" fillId="0" borderId="1" xfId="0" applyNumberFormat="1" applyFont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right"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tabSelected="1" zoomScale="70" zoomScaleNormal="70" workbookViewId="0">
      <selection activeCell="D15" sqref="D15"/>
    </sheetView>
  </sheetViews>
  <sheetFormatPr defaultColWidth="9" defaultRowHeight="13.5"/>
  <cols>
    <col min="1" max="1" width="10.6916666666667" style="1" customWidth="1"/>
    <col min="2" max="2" width="27.6916666666667" style="1" customWidth="1"/>
    <col min="3" max="15" width="16.6916666666667" style="1" customWidth="1"/>
    <col min="16" max="16384" width="9" style="1"/>
  </cols>
  <sheetData>
    <row r="1" s="1" customFormat="1" ht="42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5" customHeight="1" spans="1:15">
      <c r="A2" s="8" t="s">
        <v>1</v>
      </c>
      <c r="B2" s="8"/>
      <c r="C2" s="8"/>
      <c r="D2" s="8"/>
      <c r="E2" s="8"/>
      <c r="F2" s="8"/>
      <c r="G2" s="8"/>
      <c r="H2" s="8"/>
      <c r="I2" s="24" t="s">
        <v>2</v>
      </c>
      <c r="J2" s="24"/>
      <c r="K2" s="25"/>
      <c r="L2" s="25"/>
      <c r="M2" s="25"/>
      <c r="N2" s="25"/>
      <c r="O2" s="25"/>
    </row>
    <row r="3" s="2" customFormat="1" ht="35" customHeight="1" spans="1:15">
      <c r="A3" s="9"/>
      <c r="B3" s="9" t="s">
        <v>3</v>
      </c>
      <c r="C3" s="9"/>
      <c r="D3" s="9"/>
      <c r="E3" s="9"/>
      <c r="F3" s="9"/>
      <c r="G3" s="9"/>
      <c r="H3" s="9"/>
      <c r="I3" s="9"/>
      <c r="J3" s="9"/>
      <c r="K3" s="21" t="s">
        <v>4</v>
      </c>
      <c r="L3" s="21"/>
      <c r="M3" s="21"/>
      <c r="N3" s="21"/>
      <c r="O3" s="21"/>
    </row>
    <row r="4" s="2" customFormat="1" ht="35" customHeight="1" spans="1:15">
      <c r="A4" s="9" t="s">
        <v>5</v>
      </c>
      <c r="B4" s="9" t="s">
        <v>6</v>
      </c>
      <c r="C4" s="9" t="s">
        <v>7</v>
      </c>
      <c r="D4" s="9" t="s">
        <v>8</v>
      </c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</row>
    <row r="5" s="2" customFormat="1" ht="35" customHeight="1" spans="1:15">
      <c r="A5" s="9"/>
      <c r="B5" s="9" t="s">
        <v>14</v>
      </c>
      <c r="C5" s="9" t="s">
        <v>15</v>
      </c>
      <c r="D5" s="9">
        <v>120</v>
      </c>
      <c r="E5" s="9" t="s">
        <v>16</v>
      </c>
      <c r="F5" s="9">
        <v>10</v>
      </c>
      <c r="G5" s="9" t="s">
        <v>17</v>
      </c>
      <c r="H5" s="9">
        <v>5</v>
      </c>
      <c r="I5" s="9"/>
      <c r="J5" s="9"/>
      <c r="K5" s="21">
        <v>436.15</v>
      </c>
      <c r="L5" s="21">
        <v>10.63</v>
      </c>
      <c r="M5" s="21">
        <v>43.25</v>
      </c>
      <c r="N5" s="21">
        <v>0.935</v>
      </c>
      <c r="O5" s="21">
        <v>11.8</v>
      </c>
    </row>
    <row r="6" s="2" customFormat="1" ht="35" customHeight="1" spans="1:15">
      <c r="A6" s="9"/>
      <c r="B6" s="9" t="s">
        <v>18</v>
      </c>
      <c r="C6" s="9" t="s">
        <v>15</v>
      </c>
      <c r="D6" s="9">
        <v>40</v>
      </c>
      <c r="E6" s="9" t="s">
        <v>19</v>
      </c>
      <c r="F6" s="9">
        <v>60</v>
      </c>
      <c r="G6" s="9" t="s">
        <v>20</v>
      </c>
      <c r="H6" s="9">
        <v>20</v>
      </c>
      <c r="I6" s="9" t="s">
        <v>21</v>
      </c>
      <c r="J6" s="9">
        <v>10</v>
      </c>
      <c r="K6" s="21">
        <v>170.6</v>
      </c>
      <c r="L6" s="21">
        <v>4.96</v>
      </c>
      <c r="M6" s="21">
        <v>14.32</v>
      </c>
      <c r="N6" s="21">
        <v>5.41</v>
      </c>
      <c r="O6" s="21">
        <v>23.6</v>
      </c>
    </row>
    <row r="7" s="3" customFormat="1" ht="35" customHeight="1" spans="1:15">
      <c r="A7" s="9"/>
      <c r="B7" s="9" t="s">
        <v>22</v>
      </c>
      <c r="C7" s="9" t="s">
        <v>23</v>
      </c>
      <c r="D7" s="9">
        <v>80</v>
      </c>
      <c r="E7" s="9" t="s">
        <v>24</v>
      </c>
      <c r="F7" s="9">
        <v>20</v>
      </c>
      <c r="G7" s="9" t="s">
        <v>25</v>
      </c>
      <c r="H7" s="9">
        <v>20</v>
      </c>
      <c r="I7" s="9"/>
      <c r="J7" s="9"/>
      <c r="K7" s="21">
        <v>166.8</v>
      </c>
      <c r="L7" s="21">
        <v>10.3</v>
      </c>
      <c r="M7" s="21">
        <v>4.2</v>
      </c>
      <c r="N7" s="21">
        <v>22.02</v>
      </c>
      <c r="O7" s="21">
        <v>46.4</v>
      </c>
    </row>
    <row r="8" s="2" customFormat="1" ht="35" customHeight="1" spans="1:15">
      <c r="A8" s="9"/>
      <c r="B8" s="10" t="s">
        <v>26</v>
      </c>
      <c r="C8" s="10" t="s">
        <v>27</v>
      </c>
      <c r="D8" s="10">
        <v>90</v>
      </c>
      <c r="E8" s="10" t="s">
        <v>28</v>
      </c>
      <c r="F8" s="10">
        <v>10</v>
      </c>
      <c r="G8" s="10"/>
      <c r="H8" s="10"/>
      <c r="I8" s="10"/>
      <c r="J8" s="10"/>
      <c r="K8" s="26">
        <v>343</v>
      </c>
      <c r="L8" s="26">
        <v>8.82</v>
      </c>
      <c r="M8" s="26">
        <v>0.8</v>
      </c>
      <c r="N8" s="26">
        <v>75.67</v>
      </c>
      <c r="O8" s="26">
        <v>19.8</v>
      </c>
    </row>
    <row r="9" s="2" customFormat="1" ht="35" customHeight="1" spans="1:15">
      <c r="A9" s="9"/>
      <c r="B9" s="9" t="s">
        <v>29</v>
      </c>
      <c r="C9" s="9" t="s">
        <v>30</v>
      </c>
      <c r="D9" s="9">
        <v>35</v>
      </c>
      <c r="E9" s="9" t="s">
        <v>31</v>
      </c>
      <c r="F9" s="9">
        <v>5</v>
      </c>
      <c r="G9" s="9"/>
      <c r="H9" s="9"/>
      <c r="I9" s="9"/>
      <c r="J9" s="9"/>
      <c r="K9" s="21">
        <v>121.6</v>
      </c>
      <c r="L9" s="21">
        <v>4.05</v>
      </c>
      <c r="M9" s="21">
        <v>0.54</v>
      </c>
      <c r="N9" s="21">
        <v>25.165</v>
      </c>
      <c r="O9" s="21">
        <v>14.15</v>
      </c>
    </row>
    <row r="10" s="4" customFormat="1" ht="35" customHeight="1" spans="1:15">
      <c r="A10" s="11"/>
      <c r="B10" s="12" t="s">
        <v>32</v>
      </c>
      <c r="C10" s="12" t="s">
        <v>33</v>
      </c>
      <c r="D10" s="12">
        <v>10</v>
      </c>
      <c r="E10" s="13" t="s">
        <v>16</v>
      </c>
      <c r="F10" s="13">
        <v>10</v>
      </c>
      <c r="G10" s="12"/>
      <c r="H10" s="12"/>
      <c r="I10" s="13"/>
      <c r="J10" s="13"/>
      <c r="K10" s="27">
        <v>16.3</v>
      </c>
      <c r="L10" s="27">
        <v>1.42</v>
      </c>
      <c r="M10" s="27">
        <v>0.9</v>
      </c>
      <c r="N10" s="27">
        <v>0.63</v>
      </c>
      <c r="O10" s="27">
        <v>6.6</v>
      </c>
    </row>
    <row r="11" s="2" customFormat="1" ht="35" customHeight="1" spans="1:15">
      <c r="A11" s="9"/>
      <c r="B11" s="9" t="s">
        <v>34</v>
      </c>
      <c r="C11" s="9" t="s">
        <v>34</v>
      </c>
      <c r="D11" s="9">
        <v>40</v>
      </c>
      <c r="E11" s="9"/>
      <c r="F11" s="9"/>
      <c r="G11" s="9"/>
      <c r="H11" s="9"/>
      <c r="I11" s="9"/>
      <c r="J11" s="9"/>
      <c r="K11" s="21">
        <v>42.4</v>
      </c>
      <c r="L11" s="21">
        <v>1.6</v>
      </c>
      <c r="M11" s="21">
        <v>0.48</v>
      </c>
      <c r="N11" s="21">
        <v>7.96</v>
      </c>
      <c r="O11" s="21">
        <v>0</v>
      </c>
    </row>
    <row r="12" s="2" customFormat="1" ht="35" customHeight="1" spans="1:15">
      <c r="A12" s="9"/>
      <c r="B12" s="9" t="s">
        <v>35</v>
      </c>
      <c r="C12" s="9" t="s">
        <v>36</v>
      </c>
      <c r="D12" s="9"/>
      <c r="E12" s="9"/>
      <c r="F12" s="9"/>
      <c r="G12" s="9"/>
      <c r="H12" s="9"/>
      <c r="I12" s="9"/>
      <c r="J12" s="9"/>
      <c r="K12" s="21">
        <f t="shared" ref="K12:O12" si="0">SUM(K5:K11)</f>
        <v>1296.85</v>
      </c>
      <c r="L12" s="21">
        <f t="shared" si="0"/>
        <v>41.78</v>
      </c>
      <c r="M12" s="21">
        <f t="shared" si="0"/>
        <v>64.49</v>
      </c>
      <c r="N12" s="21">
        <f t="shared" si="0"/>
        <v>137.79</v>
      </c>
      <c r="O12" s="21">
        <f t="shared" si="0"/>
        <v>122.35</v>
      </c>
    </row>
    <row r="13" s="2" customFormat="1" ht="35" customHeight="1" spans="1:15">
      <c r="A13" s="9"/>
      <c r="B13" s="9" t="s">
        <v>37</v>
      </c>
      <c r="C13" s="9"/>
      <c r="D13" s="9"/>
      <c r="E13" s="9"/>
      <c r="F13" s="9"/>
      <c r="G13" s="9"/>
      <c r="H13" s="9"/>
      <c r="I13" s="9"/>
      <c r="J13" s="9"/>
      <c r="K13" s="21" t="s">
        <v>4</v>
      </c>
      <c r="L13" s="21"/>
      <c r="M13" s="21"/>
      <c r="N13" s="21"/>
      <c r="O13" s="21"/>
    </row>
    <row r="14" s="2" customFormat="1" ht="35" customHeight="1" spans="1:15">
      <c r="A14" s="9" t="s">
        <v>5</v>
      </c>
      <c r="B14" s="9" t="s">
        <v>6</v>
      </c>
      <c r="C14" s="9" t="s">
        <v>7</v>
      </c>
      <c r="D14" s="9" t="s">
        <v>8</v>
      </c>
      <c r="E14" s="9" t="s">
        <v>7</v>
      </c>
      <c r="F14" s="9" t="s">
        <v>8</v>
      </c>
      <c r="G14" s="9" t="s">
        <v>7</v>
      </c>
      <c r="H14" s="9" t="s">
        <v>8</v>
      </c>
      <c r="I14" s="9" t="s">
        <v>7</v>
      </c>
      <c r="J14" s="9" t="s">
        <v>8</v>
      </c>
      <c r="K14" s="21" t="s">
        <v>9</v>
      </c>
      <c r="L14" s="21" t="s">
        <v>10</v>
      </c>
      <c r="M14" s="21" t="s">
        <v>11</v>
      </c>
      <c r="N14" s="21" t="s">
        <v>12</v>
      </c>
      <c r="O14" s="21" t="s">
        <v>13</v>
      </c>
    </row>
    <row r="15" s="3" customFormat="1" ht="35" customHeight="1" spans="1:15">
      <c r="A15" s="9"/>
      <c r="B15" s="29" t="s">
        <v>38</v>
      </c>
      <c r="C15" s="9" t="s">
        <v>15</v>
      </c>
      <c r="D15" s="9">
        <v>120</v>
      </c>
      <c r="E15" s="9" t="s">
        <v>16</v>
      </c>
      <c r="F15" s="9">
        <v>50</v>
      </c>
      <c r="G15" s="9" t="s">
        <v>39</v>
      </c>
      <c r="H15" s="9">
        <v>230</v>
      </c>
      <c r="I15" s="9" t="s">
        <v>40</v>
      </c>
      <c r="J15" s="9"/>
      <c r="K15" s="21">
        <v>1039.6</v>
      </c>
      <c r="L15" s="21">
        <v>39.03</v>
      </c>
      <c r="M15" s="21">
        <v>63.05</v>
      </c>
      <c r="N15" s="21">
        <v>78.64</v>
      </c>
      <c r="O15" s="21">
        <v>72.9</v>
      </c>
    </row>
    <row r="16" s="3" customFormat="1" ht="35" customHeight="1" spans="1:15">
      <c r="A16" s="9"/>
      <c r="B16" s="18"/>
      <c r="C16" s="9" t="s">
        <v>25</v>
      </c>
      <c r="D16" s="9">
        <v>100</v>
      </c>
      <c r="E16" s="9" t="s">
        <v>24</v>
      </c>
      <c r="F16" s="9">
        <v>20</v>
      </c>
      <c r="G16" s="9" t="s">
        <v>23</v>
      </c>
      <c r="H16" s="9">
        <v>20</v>
      </c>
      <c r="I16" s="9"/>
      <c r="J16" s="9"/>
      <c r="K16" s="21">
        <v>132.8</v>
      </c>
      <c r="L16" s="21">
        <v>8.7</v>
      </c>
      <c r="M16" s="21">
        <v>3.64</v>
      </c>
      <c r="N16" s="21">
        <v>16.24</v>
      </c>
      <c r="O16" s="21">
        <v>72</v>
      </c>
    </row>
    <row r="17" s="3" customFormat="1" ht="35" customHeight="1" spans="1:15">
      <c r="A17" s="19"/>
      <c r="B17" s="9" t="s">
        <v>41</v>
      </c>
      <c r="C17" s="9" t="s">
        <v>16</v>
      </c>
      <c r="D17" s="9">
        <v>30</v>
      </c>
      <c r="E17" s="9"/>
      <c r="F17" s="9"/>
      <c r="G17" s="9"/>
      <c r="H17" s="9"/>
      <c r="I17" s="9"/>
      <c r="J17" s="9"/>
      <c r="K17" s="21">
        <v>43.2</v>
      </c>
      <c r="L17" s="21">
        <v>3.99</v>
      </c>
      <c r="M17" s="21">
        <v>2.64</v>
      </c>
      <c r="N17" s="21">
        <v>0.84</v>
      </c>
      <c r="O17" s="21">
        <v>16.8</v>
      </c>
    </row>
    <row r="18" s="2" customFormat="1" ht="35" customHeight="1" spans="1:15">
      <c r="A18" s="9"/>
      <c r="B18" s="18" t="s">
        <v>42</v>
      </c>
      <c r="C18" s="9" t="s">
        <v>43</v>
      </c>
      <c r="D18" s="9">
        <v>30</v>
      </c>
      <c r="E18" s="9"/>
      <c r="F18" s="9"/>
      <c r="G18" s="9"/>
      <c r="H18" s="9"/>
      <c r="I18" s="9"/>
      <c r="J18" s="9"/>
      <c r="K18" s="21">
        <v>39.9</v>
      </c>
      <c r="L18" s="21">
        <v>5.82</v>
      </c>
      <c r="M18" s="21">
        <v>1.5</v>
      </c>
      <c r="N18" s="21">
        <v>0.75</v>
      </c>
      <c r="O18" s="21">
        <v>0.9</v>
      </c>
    </row>
    <row r="19" s="5" customFormat="1" ht="35" customHeight="1" spans="1:15">
      <c r="A19" s="15"/>
      <c r="B19" s="12" t="s">
        <v>44</v>
      </c>
      <c r="C19" s="12" t="s">
        <v>45</v>
      </c>
      <c r="D19" s="12">
        <v>10</v>
      </c>
      <c r="E19" s="13" t="s">
        <v>28</v>
      </c>
      <c r="F19" s="13">
        <v>10</v>
      </c>
      <c r="G19" s="12"/>
      <c r="H19" s="12"/>
      <c r="I19" s="13"/>
      <c r="J19" s="13"/>
      <c r="K19" s="27">
        <v>67.4</v>
      </c>
      <c r="L19" s="27">
        <v>3.06</v>
      </c>
      <c r="M19" s="27">
        <v>0.39</v>
      </c>
      <c r="N19" s="27">
        <v>12.91</v>
      </c>
      <c r="O19" s="27">
        <v>12.2</v>
      </c>
    </row>
    <row r="20" s="5" customFormat="1" ht="35" customHeight="1" spans="1:15">
      <c r="A20" s="19"/>
      <c r="B20" s="10" t="s">
        <v>46</v>
      </c>
      <c r="C20" s="10" t="s">
        <v>47</v>
      </c>
      <c r="D20" s="10">
        <v>200</v>
      </c>
      <c r="E20" s="10"/>
      <c r="F20" s="10"/>
      <c r="G20" s="10"/>
      <c r="H20" s="10"/>
      <c r="I20" s="10"/>
      <c r="J20" s="10"/>
      <c r="K20" s="26">
        <v>144</v>
      </c>
      <c r="L20" s="26">
        <v>5</v>
      </c>
      <c r="M20" s="26">
        <v>5.4</v>
      </c>
      <c r="N20" s="26">
        <v>18.6</v>
      </c>
      <c r="O20" s="26">
        <v>236</v>
      </c>
    </row>
    <row r="21" s="2" customFormat="1" ht="35" customHeight="1" spans="1:15">
      <c r="A21" s="9"/>
      <c r="B21" s="9" t="s">
        <v>35</v>
      </c>
      <c r="C21" s="9" t="s">
        <v>48</v>
      </c>
      <c r="D21" s="9"/>
      <c r="E21" s="9"/>
      <c r="F21" s="9"/>
      <c r="G21" s="9"/>
      <c r="H21" s="9"/>
      <c r="I21" s="9"/>
      <c r="J21" s="9"/>
      <c r="K21" s="21">
        <f>SUM(K15:K20)</f>
        <v>1466.9</v>
      </c>
      <c r="L21" s="21">
        <f>SUM(L15:L20)</f>
        <v>65.6</v>
      </c>
      <c r="M21" s="21">
        <f>SUM(M15:M20)</f>
        <v>76.62</v>
      </c>
      <c r="N21" s="21">
        <f>SUM(N15:N20)</f>
        <v>127.98</v>
      </c>
      <c r="O21" s="21">
        <f>SUM(O15:O20)</f>
        <v>410.8</v>
      </c>
    </row>
    <row r="22" s="2" customFormat="1" ht="35" customHeight="1" spans="1:15">
      <c r="A22" s="9"/>
      <c r="B22" s="9" t="s">
        <v>49</v>
      </c>
      <c r="C22" s="9"/>
      <c r="D22" s="9"/>
      <c r="E22" s="9"/>
      <c r="F22" s="9"/>
      <c r="G22" s="9"/>
      <c r="H22" s="9"/>
      <c r="I22" s="9"/>
      <c r="J22" s="9"/>
      <c r="K22" s="21" t="s">
        <v>4</v>
      </c>
      <c r="L22" s="21"/>
      <c r="M22" s="21"/>
      <c r="N22" s="21"/>
      <c r="O22" s="21"/>
    </row>
    <row r="23" s="2" customFormat="1" ht="35" customHeight="1" spans="1:15">
      <c r="A23" s="9" t="s">
        <v>5</v>
      </c>
      <c r="B23" s="9" t="s">
        <v>6</v>
      </c>
      <c r="C23" s="9" t="s">
        <v>7</v>
      </c>
      <c r="D23" s="9" t="s">
        <v>8</v>
      </c>
      <c r="E23" s="9" t="s">
        <v>7</v>
      </c>
      <c r="F23" s="9" t="s">
        <v>8</v>
      </c>
      <c r="G23" s="9" t="s">
        <v>7</v>
      </c>
      <c r="H23" s="9" t="s">
        <v>8</v>
      </c>
      <c r="I23" s="9" t="s">
        <v>7</v>
      </c>
      <c r="J23" s="9" t="s">
        <v>8</v>
      </c>
      <c r="K23" s="21" t="s">
        <v>9</v>
      </c>
      <c r="L23" s="21" t="s">
        <v>10</v>
      </c>
      <c r="M23" s="21" t="s">
        <v>11</v>
      </c>
      <c r="N23" s="21" t="s">
        <v>12</v>
      </c>
      <c r="O23" s="21" t="s">
        <v>13</v>
      </c>
    </row>
    <row r="24" s="3" customFormat="1" ht="35" customHeight="1" spans="1:15">
      <c r="A24" s="9"/>
      <c r="B24" s="9" t="s">
        <v>50</v>
      </c>
      <c r="C24" s="9" t="s">
        <v>15</v>
      </c>
      <c r="D24" s="9">
        <v>100</v>
      </c>
      <c r="E24" s="9" t="s">
        <v>16</v>
      </c>
      <c r="F24" s="9">
        <v>30</v>
      </c>
      <c r="G24" s="9"/>
      <c r="H24" s="9"/>
      <c r="I24" s="9"/>
      <c r="J24" s="9"/>
      <c r="K24" s="21">
        <v>567.7</v>
      </c>
      <c r="L24" s="21">
        <v>19.73</v>
      </c>
      <c r="M24" s="21">
        <v>6.26</v>
      </c>
      <c r="N24" s="21">
        <v>2.43</v>
      </c>
      <c r="O24" s="21">
        <v>14.2</v>
      </c>
    </row>
    <row r="25" s="2" customFormat="1" ht="35" customHeight="1" spans="1:15">
      <c r="A25" s="9"/>
      <c r="B25" s="9" t="s">
        <v>51</v>
      </c>
      <c r="C25" s="9" t="s">
        <v>16</v>
      </c>
      <c r="D25" s="9">
        <v>40</v>
      </c>
      <c r="E25" s="9" t="s">
        <v>33</v>
      </c>
      <c r="F25" s="9">
        <v>40</v>
      </c>
      <c r="G25" s="9" t="s">
        <v>52</v>
      </c>
      <c r="H25" s="9">
        <v>60</v>
      </c>
      <c r="I25" s="9"/>
      <c r="J25" s="9"/>
      <c r="K25" s="21">
        <v>142.6</v>
      </c>
      <c r="L25" s="21">
        <v>6.46</v>
      </c>
      <c r="M25" s="21">
        <v>3.66</v>
      </c>
      <c r="N25" s="21">
        <v>7.5</v>
      </c>
      <c r="O25" s="21">
        <v>34.2</v>
      </c>
    </row>
    <row r="26" s="2" customFormat="1" ht="35" customHeight="1" spans="1:15">
      <c r="A26" s="9"/>
      <c r="B26" s="9" t="s">
        <v>53</v>
      </c>
      <c r="C26" s="9" t="s">
        <v>54</v>
      </c>
      <c r="D26" s="9">
        <v>120</v>
      </c>
      <c r="E26" s="9" t="s">
        <v>55</v>
      </c>
      <c r="F26" s="9">
        <v>10</v>
      </c>
      <c r="G26" s="9"/>
      <c r="H26" s="9"/>
      <c r="I26" s="9"/>
      <c r="J26" s="9"/>
      <c r="K26" s="21">
        <v>29.5</v>
      </c>
      <c r="L26" s="21">
        <v>2.38</v>
      </c>
      <c r="M26" s="21">
        <v>0.63</v>
      </c>
      <c r="N26" s="21">
        <v>3.43</v>
      </c>
      <c r="O26" s="21">
        <v>129.8</v>
      </c>
    </row>
    <row r="27" s="4" customFormat="1" ht="35" customHeight="1" spans="1:15">
      <c r="A27" s="10"/>
      <c r="B27" s="10" t="s">
        <v>56</v>
      </c>
      <c r="C27" s="10" t="s">
        <v>27</v>
      </c>
      <c r="D27" s="10">
        <v>90</v>
      </c>
      <c r="E27" s="10" t="s">
        <v>57</v>
      </c>
      <c r="F27" s="10">
        <v>10</v>
      </c>
      <c r="G27" s="10"/>
      <c r="H27" s="10"/>
      <c r="I27" s="10"/>
      <c r="J27" s="10"/>
      <c r="K27" s="26">
        <v>343.1</v>
      </c>
      <c r="L27" s="26">
        <v>8.57</v>
      </c>
      <c r="M27" s="26">
        <v>0.85</v>
      </c>
      <c r="N27" s="26">
        <v>75.83</v>
      </c>
      <c r="O27" s="26">
        <v>15.5</v>
      </c>
    </row>
    <row r="28" s="2" customFormat="1" ht="35" customHeight="1" spans="1:15">
      <c r="A28" s="9"/>
      <c r="B28" s="9" t="s">
        <v>58</v>
      </c>
      <c r="C28" s="9" t="s">
        <v>30</v>
      </c>
      <c r="D28" s="9">
        <v>20</v>
      </c>
      <c r="E28" s="9" t="s">
        <v>59</v>
      </c>
      <c r="F28" s="9">
        <v>5</v>
      </c>
      <c r="G28" s="9"/>
      <c r="H28" s="9"/>
      <c r="I28" s="9"/>
      <c r="J28" s="9"/>
      <c r="K28" s="21">
        <v>69.5</v>
      </c>
      <c r="L28" s="21">
        <v>2.28</v>
      </c>
      <c r="M28" s="21">
        <v>0.305</v>
      </c>
      <c r="N28" s="21">
        <v>14.425</v>
      </c>
      <c r="O28" s="21">
        <v>8.6</v>
      </c>
    </row>
    <row r="29" s="5" customFormat="1" ht="35" customHeight="1" spans="1:15">
      <c r="A29" s="15"/>
      <c r="B29" s="12" t="s">
        <v>60</v>
      </c>
      <c r="C29" s="12" t="s">
        <v>33</v>
      </c>
      <c r="D29" s="12">
        <v>10</v>
      </c>
      <c r="E29" s="13" t="s">
        <v>16</v>
      </c>
      <c r="F29" s="13">
        <v>5</v>
      </c>
      <c r="G29" s="12" t="s">
        <v>30</v>
      </c>
      <c r="H29" s="12">
        <v>5</v>
      </c>
      <c r="I29" s="13"/>
      <c r="J29" s="13"/>
      <c r="K29" s="27">
        <v>26.3</v>
      </c>
      <c r="L29" s="27">
        <v>1.315</v>
      </c>
      <c r="M29" s="27">
        <v>0.535</v>
      </c>
      <c r="N29" s="27">
        <v>4.065</v>
      </c>
      <c r="O29" s="27">
        <v>5.35</v>
      </c>
    </row>
    <row r="30" s="2" customFormat="1" ht="35" customHeight="1" spans="1:15">
      <c r="A30" s="9"/>
      <c r="B30" s="9" t="s">
        <v>34</v>
      </c>
      <c r="C30" s="9" t="s">
        <v>34</v>
      </c>
      <c r="D30" s="9">
        <v>40</v>
      </c>
      <c r="E30" s="9"/>
      <c r="F30" s="9"/>
      <c r="G30" s="9"/>
      <c r="H30" s="9"/>
      <c r="I30" s="9"/>
      <c r="J30" s="9"/>
      <c r="K30" s="21">
        <v>42.4</v>
      </c>
      <c r="L30" s="21">
        <v>1.6</v>
      </c>
      <c r="M30" s="21">
        <v>0.48</v>
      </c>
      <c r="N30" s="21">
        <v>7.96</v>
      </c>
      <c r="O30" s="21">
        <v>0</v>
      </c>
    </row>
    <row r="31" s="2" customFormat="1" ht="35" customHeight="1" spans="1:15">
      <c r="A31" s="9"/>
      <c r="B31" s="9" t="s">
        <v>35</v>
      </c>
      <c r="C31" s="9" t="s">
        <v>36</v>
      </c>
      <c r="D31" s="9"/>
      <c r="E31" s="9"/>
      <c r="F31" s="9"/>
      <c r="G31" s="9"/>
      <c r="H31" s="9"/>
      <c r="I31" s="9"/>
      <c r="J31" s="9"/>
      <c r="K31" s="21">
        <f t="shared" ref="K31:O31" si="1">SUM(K24:K30)</f>
        <v>1221.1</v>
      </c>
      <c r="L31" s="21">
        <f t="shared" si="1"/>
        <v>42.335</v>
      </c>
      <c r="M31" s="21">
        <f t="shared" si="1"/>
        <v>12.72</v>
      </c>
      <c r="N31" s="21">
        <f t="shared" si="1"/>
        <v>115.64</v>
      </c>
      <c r="O31" s="21">
        <f t="shared" si="1"/>
        <v>207.65</v>
      </c>
    </row>
    <row r="32" s="2" customFormat="1" ht="35" customHeight="1" spans="1:15">
      <c r="A32" s="9"/>
      <c r="B32" s="9" t="s">
        <v>61</v>
      </c>
      <c r="C32" s="9"/>
      <c r="D32" s="9"/>
      <c r="E32" s="9"/>
      <c r="F32" s="9"/>
      <c r="G32" s="9"/>
      <c r="H32" s="9"/>
      <c r="I32" s="9"/>
      <c r="J32" s="9"/>
      <c r="K32" s="21" t="s">
        <v>4</v>
      </c>
      <c r="L32" s="21"/>
      <c r="M32" s="21"/>
      <c r="N32" s="21"/>
      <c r="O32" s="21"/>
    </row>
    <row r="33" s="2" customFormat="1" ht="35" customHeight="1" spans="1:15">
      <c r="A33" s="9" t="s">
        <v>5</v>
      </c>
      <c r="B33" s="9" t="s">
        <v>6</v>
      </c>
      <c r="C33" s="9" t="s">
        <v>7</v>
      </c>
      <c r="D33" s="9" t="s">
        <v>8</v>
      </c>
      <c r="E33" s="9" t="s">
        <v>7</v>
      </c>
      <c r="F33" s="9" t="s">
        <v>8</v>
      </c>
      <c r="G33" s="9" t="s">
        <v>7</v>
      </c>
      <c r="H33" s="9" t="s">
        <v>8</v>
      </c>
      <c r="I33" s="9" t="s">
        <v>7</v>
      </c>
      <c r="J33" s="9" t="s">
        <v>8</v>
      </c>
      <c r="K33" s="21" t="s">
        <v>9</v>
      </c>
      <c r="L33" s="21" t="s">
        <v>10</v>
      </c>
      <c r="M33" s="21" t="s">
        <v>11</v>
      </c>
      <c r="N33" s="21" t="s">
        <v>12</v>
      </c>
      <c r="O33" s="21" t="s">
        <v>13</v>
      </c>
    </row>
    <row r="34" s="2" customFormat="1" ht="35" customHeight="1" spans="1:15">
      <c r="A34" s="9"/>
      <c r="B34" s="9" t="s">
        <v>62</v>
      </c>
      <c r="C34" s="9" t="s">
        <v>63</v>
      </c>
      <c r="D34" s="9">
        <v>100</v>
      </c>
      <c r="E34" s="9" t="s">
        <v>64</v>
      </c>
      <c r="F34" s="9">
        <v>20</v>
      </c>
      <c r="G34" s="9" t="s">
        <v>65</v>
      </c>
      <c r="H34" s="9">
        <v>10</v>
      </c>
      <c r="I34" s="9"/>
      <c r="J34" s="9"/>
      <c r="K34" s="21">
        <v>131.7</v>
      </c>
      <c r="L34" s="21">
        <v>20.17</v>
      </c>
      <c r="M34" s="21">
        <v>4.24</v>
      </c>
      <c r="N34" s="21">
        <v>3.31</v>
      </c>
      <c r="O34" s="21">
        <v>35</v>
      </c>
    </row>
    <row r="35" s="2" customFormat="1" ht="35" customHeight="1" spans="1:15">
      <c r="A35" s="9"/>
      <c r="B35" s="9" t="s">
        <v>66</v>
      </c>
      <c r="C35" s="9" t="s">
        <v>15</v>
      </c>
      <c r="D35" s="9">
        <v>40</v>
      </c>
      <c r="E35" s="9" t="s">
        <v>67</v>
      </c>
      <c r="F35" s="9">
        <v>80</v>
      </c>
      <c r="G35" s="9" t="s">
        <v>68</v>
      </c>
      <c r="H35" s="9">
        <v>20</v>
      </c>
      <c r="I35" s="9"/>
      <c r="J35" s="9"/>
      <c r="K35" s="21">
        <v>171.6</v>
      </c>
      <c r="L35" s="21">
        <v>4.36</v>
      </c>
      <c r="M35" s="21">
        <v>14.32</v>
      </c>
      <c r="N35" s="21">
        <v>6.18</v>
      </c>
      <c r="O35" s="21">
        <v>22.8</v>
      </c>
    </row>
    <row r="36" s="3" customFormat="1" ht="35" customHeight="1" spans="1:15">
      <c r="A36" s="9"/>
      <c r="B36" s="9" t="s">
        <v>69</v>
      </c>
      <c r="C36" s="9" t="s">
        <v>70</v>
      </c>
      <c r="D36" s="9">
        <v>120</v>
      </c>
      <c r="E36" s="9" t="s">
        <v>71</v>
      </c>
      <c r="F36" s="9">
        <v>20</v>
      </c>
      <c r="G36" s="9" t="s">
        <v>72</v>
      </c>
      <c r="H36" s="9">
        <v>10</v>
      </c>
      <c r="I36" s="9"/>
      <c r="J36" s="9"/>
      <c r="K36" s="21">
        <v>108.7</v>
      </c>
      <c r="L36" s="21">
        <v>5.03</v>
      </c>
      <c r="M36" s="21">
        <v>0.5</v>
      </c>
      <c r="N36" s="21">
        <v>21.09</v>
      </c>
      <c r="O36" s="21">
        <v>164.1</v>
      </c>
    </row>
    <row r="37" s="4" customFormat="1" ht="35" customHeight="1" spans="1:15">
      <c r="A37" s="10"/>
      <c r="B37" s="10" t="s">
        <v>73</v>
      </c>
      <c r="C37" s="10" t="s">
        <v>27</v>
      </c>
      <c r="D37" s="10">
        <v>100</v>
      </c>
      <c r="E37" s="10"/>
      <c r="F37" s="10"/>
      <c r="G37" s="10"/>
      <c r="H37" s="10"/>
      <c r="I37" s="10"/>
      <c r="J37" s="10"/>
      <c r="K37" s="26">
        <v>346</v>
      </c>
      <c r="L37" s="26">
        <v>7.4</v>
      </c>
      <c r="M37" s="26">
        <v>0.8</v>
      </c>
      <c r="N37" s="26">
        <v>77.9</v>
      </c>
      <c r="O37" s="26">
        <v>13</v>
      </c>
    </row>
    <row r="38" s="2" customFormat="1" ht="35" customHeight="1" spans="1:15">
      <c r="A38" s="9"/>
      <c r="B38" s="9" t="s">
        <v>74</v>
      </c>
      <c r="C38" s="9" t="s">
        <v>30</v>
      </c>
      <c r="D38" s="9">
        <v>25</v>
      </c>
      <c r="E38" s="9" t="s">
        <v>75</v>
      </c>
      <c r="F38" s="9">
        <v>5</v>
      </c>
      <c r="G38" s="9" t="s">
        <v>76</v>
      </c>
      <c r="H38" s="9">
        <v>5</v>
      </c>
      <c r="I38" s="9"/>
      <c r="J38" s="9"/>
      <c r="K38" s="21">
        <v>126.35</v>
      </c>
      <c r="L38" s="21">
        <v>3.92</v>
      </c>
      <c r="M38" s="21">
        <v>1.34</v>
      </c>
      <c r="N38" s="21">
        <v>24.665</v>
      </c>
      <c r="O38" s="21">
        <v>43.3</v>
      </c>
    </row>
    <row r="39" s="5" customFormat="1" ht="35" customHeight="1" spans="1:15">
      <c r="A39" s="15"/>
      <c r="B39" s="12" t="s">
        <v>77</v>
      </c>
      <c r="C39" s="12" t="s">
        <v>78</v>
      </c>
      <c r="D39" s="12">
        <v>10</v>
      </c>
      <c r="E39" s="13" t="s">
        <v>79</v>
      </c>
      <c r="F39" s="13">
        <v>5</v>
      </c>
      <c r="G39" s="12"/>
      <c r="H39" s="12"/>
      <c r="I39" s="13"/>
      <c r="J39" s="13"/>
      <c r="K39" s="27">
        <v>33.7</v>
      </c>
      <c r="L39" s="27">
        <v>1.37</v>
      </c>
      <c r="M39" s="27">
        <v>0.175</v>
      </c>
      <c r="N39" s="27">
        <v>6.65</v>
      </c>
      <c r="O39" s="27">
        <v>27.9</v>
      </c>
    </row>
    <row r="40" s="2" customFormat="1" ht="35" customHeight="1" spans="1:15">
      <c r="A40" s="9"/>
      <c r="B40" s="18" t="s">
        <v>42</v>
      </c>
      <c r="C40" s="9" t="s">
        <v>43</v>
      </c>
      <c r="D40" s="9">
        <v>30</v>
      </c>
      <c r="E40" s="9"/>
      <c r="F40" s="9"/>
      <c r="G40" s="9"/>
      <c r="H40" s="9"/>
      <c r="I40" s="9"/>
      <c r="J40" s="9"/>
      <c r="K40" s="21">
        <v>39.9</v>
      </c>
      <c r="L40" s="21">
        <v>5.82</v>
      </c>
      <c r="M40" s="21">
        <v>1.5</v>
      </c>
      <c r="N40" s="21">
        <v>0.75</v>
      </c>
      <c r="O40" s="21">
        <v>0.9</v>
      </c>
    </row>
    <row r="41" s="2" customFormat="1" ht="35" customHeight="1" spans="1:15">
      <c r="A41" s="9"/>
      <c r="B41" s="9" t="s">
        <v>35</v>
      </c>
      <c r="C41" s="9" t="s">
        <v>80</v>
      </c>
      <c r="D41" s="9"/>
      <c r="E41" s="9"/>
      <c r="F41" s="9"/>
      <c r="G41" s="9"/>
      <c r="H41" s="9"/>
      <c r="I41" s="9"/>
      <c r="J41" s="9"/>
      <c r="K41" s="21">
        <f t="shared" ref="K41:O41" si="2">SUM(K34:K40)</f>
        <v>957.95</v>
      </c>
      <c r="L41" s="21">
        <f t="shared" si="2"/>
        <v>48.07</v>
      </c>
      <c r="M41" s="21">
        <f t="shared" si="2"/>
        <v>22.875</v>
      </c>
      <c r="N41" s="21">
        <f t="shared" si="2"/>
        <v>140.545</v>
      </c>
      <c r="O41" s="21">
        <f t="shared" si="2"/>
        <v>307</v>
      </c>
    </row>
    <row r="42" s="2" customFormat="1" ht="35" customHeight="1" spans="1:15">
      <c r="A42" s="9"/>
      <c r="B42" s="9" t="s">
        <v>81</v>
      </c>
      <c r="C42" s="9"/>
      <c r="D42" s="9"/>
      <c r="E42" s="9"/>
      <c r="F42" s="9"/>
      <c r="G42" s="9"/>
      <c r="H42" s="9"/>
      <c r="I42" s="9"/>
      <c r="J42" s="9"/>
      <c r="K42" s="21" t="s">
        <v>4</v>
      </c>
      <c r="L42" s="21"/>
      <c r="M42" s="21"/>
      <c r="N42" s="21"/>
      <c r="O42" s="21"/>
    </row>
    <row r="43" s="2" customFormat="1" ht="35" customHeight="1" spans="1:15">
      <c r="A43" s="9" t="s">
        <v>5</v>
      </c>
      <c r="B43" s="9" t="s">
        <v>6</v>
      </c>
      <c r="C43" s="9" t="s">
        <v>7</v>
      </c>
      <c r="D43" s="9" t="s">
        <v>8</v>
      </c>
      <c r="E43" s="9" t="s">
        <v>7</v>
      </c>
      <c r="F43" s="9" t="s">
        <v>8</v>
      </c>
      <c r="G43" s="9" t="s">
        <v>7</v>
      </c>
      <c r="H43" s="9" t="s">
        <v>8</v>
      </c>
      <c r="I43" s="9" t="s">
        <v>7</v>
      </c>
      <c r="J43" s="9" t="s">
        <v>8</v>
      </c>
      <c r="K43" s="21" t="s">
        <v>9</v>
      </c>
      <c r="L43" s="21" t="s">
        <v>10</v>
      </c>
      <c r="M43" s="21" t="s">
        <v>11</v>
      </c>
      <c r="N43" s="21" t="s">
        <v>12</v>
      </c>
      <c r="O43" s="21" t="s">
        <v>13</v>
      </c>
    </row>
    <row r="44" s="2" customFormat="1" ht="35" customHeight="1" spans="1:15">
      <c r="A44" s="9"/>
      <c r="B44" s="9" t="s">
        <v>82</v>
      </c>
      <c r="C44" s="9" t="s">
        <v>15</v>
      </c>
      <c r="D44" s="9">
        <v>120</v>
      </c>
      <c r="E44" s="9" t="s">
        <v>83</v>
      </c>
      <c r="F44" s="9">
        <v>20</v>
      </c>
      <c r="G44" s="9"/>
      <c r="H44" s="9"/>
      <c r="I44" s="9"/>
      <c r="J44" s="9"/>
      <c r="K44" s="21">
        <v>476.4</v>
      </c>
      <c r="L44" s="21">
        <v>17.78</v>
      </c>
      <c r="M44" s="21">
        <v>36.92</v>
      </c>
      <c r="N44" s="21">
        <v>18.14</v>
      </c>
      <c r="O44" s="21">
        <v>12.4</v>
      </c>
    </row>
    <row r="45" s="2" customFormat="1" ht="35" customHeight="1" spans="1:15">
      <c r="A45" s="9"/>
      <c r="B45" s="9" t="s">
        <v>84</v>
      </c>
      <c r="C45" s="9" t="s">
        <v>15</v>
      </c>
      <c r="D45" s="9">
        <v>20</v>
      </c>
      <c r="E45" s="9" t="s">
        <v>16</v>
      </c>
      <c r="F45" s="9">
        <v>20</v>
      </c>
      <c r="G45" s="9" t="s">
        <v>85</v>
      </c>
      <c r="H45" s="9">
        <v>70</v>
      </c>
      <c r="I45" s="9" t="s">
        <v>86</v>
      </c>
      <c r="J45" s="9">
        <v>10</v>
      </c>
      <c r="K45" s="21">
        <v>129.6</v>
      </c>
      <c r="L45" s="21">
        <v>5.97</v>
      </c>
      <c r="M45" s="21">
        <v>9.11</v>
      </c>
      <c r="N45" s="21">
        <v>5.81</v>
      </c>
      <c r="O45" s="21">
        <v>53.7</v>
      </c>
    </row>
    <row r="46" s="2" customFormat="1" ht="35" customHeight="1" spans="1:15">
      <c r="A46" s="9"/>
      <c r="B46" s="9" t="s">
        <v>87</v>
      </c>
      <c r="C46" s="9" t="s">
        <v>88</v>
      </c>
      <c r="D46" s="9">
        <v>120</v>
      </c>
      <c r="E46" s="9" t="s">
        <v>25</v>
      </c>
      <c r="F46" s="9">
        <v>10</v>
      </c>
      <c r="G46" s="9"/>
      <c r="H46" s="9"/>
      <c r="I46" s="9"/>
      <c r="J46" s="9"/>
      <c r="K46" s="21">
        <v>25.3</v>
      </c>
      <c r="L46" s="21">
        <v>1.06</v>
      </c>
      <c r="M46" s="21">
        <v>0.26</v>
      </c>
      <c r="N46" s="21">
        <v>4.61</v>
      </c>
      <c r="O46" s="21">
        <v>21.2</v>
      </c>
    </row>
    <row r="47" s="4" customFormat="1" ht="35" customHeight="1" spans="1:15">
      <c r="A47" s="10"/>
      <c r="B47" s="10" t="s">
        <v>89</v>
      </c>
      <c r="C47" s="10" t="s">
        <v>27</v>
      </c>
      <c r="D47" s="10">
        <v>90</v>
      </c>
      <c r="E47" s="10" t="s">
        <v>23</v>
      </c>
      <c r="F47" s="10">
        <v>10</v>
      </c>
      <c r="G47" s="10"/>
      <c r="H47" s="10"/>
      <c r="I47" s="10"/>
      <c r="J47" s="10"/>
      <c r="K47" s="26">
        <v>322</v>
      </c>
      <c r="L47" s="26">
        <v>7.06</v>
      </c>
      <c r="M47" s="26">
        <v>0.84</v>
      </c>
      <c r="N47" s="26">
        <v>72.1</v>
      </c>
      <c r="O47" s="26">
        <v>11.7</v>
      </c>
    </row>
    <row r="48" s="2" customFormat="1" ht="35" customHeight="1" spans="1:15">
      <c r="A48" s="9"/>
      <c r="B48" s="9" t="s">
        <v>90</v>
      </c>
      <c r="C48" s="9" t="s">
        <v>30</v>
      </c>
      <c r="D48" s="9">
        <v>25</v>
      </c>
      <c r="E48" s="9" t="s">
        <v>91</v>
      </c>
      <c r="F48" s="9">
        <v>5</v>
      </c>
      <c r="G48" s="9"/>
      <c r="H48" s="9"/>
      <c r="I48" s="9"/>
      <c r="J48" s="9"/>
      <c r="K48" s="21">
        <v>98.15</v>
      </c>
      <c r="L48" s="21">
        <v>3.075</v>
      </c>
      <c r="M48" s="21">
        <v>0.47</v>
      </c>
      <c r="N48" s="21">
        <v>20.425</v>
      </c>
      <c r="O48" s="21">
        <v>9.85</v>
      </c>
    </row>
    <row r="49" s="5" customFormat="1" ht="35" customHeight="1" spans="1:15">
      <c r="A49" s="15"/>
      <c r="B49" s="12" t="s">
        <v>92</v>
      </c>
      <c r="C49" s="12" t="s">
        <v>93</v>
      </c>
      <c r="D49" s="12">
        <v>10</v>
      </c>
      <c r="E49" s="13" t="s">
        <v>16</v>
      </c>
      <c r="F49" s="13">
        <v>10</v>
      </c>
      <c r="G49" s="12"/>
      <c r="H49" s="12"/>
      <c r="I49" s="13"/>
      <c r="J49" s="13"/>
      <c r="K49" s="27">
        <v>17.72</v>
      </c>
      <c r="L49" s="27">
        <v>1.497</v>
      </c>
      <c r="M49" s="27">
        <v>0.891</v>
      </c>
      <c r="N49" s="27">
        <v>0.557</v>
      </c>
      <c r="O49" s="27">
        <v>11.913</v>
      </c>
    </row>
    <row r="50" s="6" customFormat="1" ht="35" customHeight="1" spans="1:15">
      <c r="A50" s="20"/>
      <c r="B50" s="20" t="s">
        <v>94</v>
      </c>
      <c r="C50" s="20" t="s">
        <v>94</v>
      </c>
      <c r="D50" s="20">
        <v>20</v>
      </c>
      <c r="E50" s="20"/>
      <c r="F50" s="20"/>
      <c r="G50" s="20"/>
      <c r="H50" s="20"/>
      <c r="I50" s="20"/>
      <c r="J50" s="20"/>
      <c r="K50" s="20">
        <v>106.5</v>
      </c>
      <c r="L50" s="20">
        <v>1</v>
      </c>
      <c r="M50" s="20">
        <v>6</v>
      </c>
      <c r="N50" s="20">
        <v>12.2</v>
      </c>
      <c r="O50" s="20">
        <v>0</v>
      </c>
    </row>
    <row r="51" s="2" customFormat="1" ht="35" customHeight="1" spans="1:15">
      <c r="A51" s="9"/>
      <c r="B51" s="9" t="s">
        <v>34</v>
      </c>
      <c r="C51" s="9" t="s">
        <v>34</v>
      </c>
      <c r="D51" s="9">
        <v>40</v>
      </c>
      <c r="E51" s="9"/>
      <c r="F51" s="9"/>
      <c r="G51" s="9"/>
      <c r="H51" s="9"/>
      <c r="I51" s="9"/>
      <c r="J51" s="9"/>
      <c r="K51" s="21">
        <v>42.4</v>
      </c>
      <c r="L51" s="21">
        <v>1.6</v>
      </c>
      <c r="M51" s="21">
        <v>0.48</v>
      </c>
      <c r="N51" s="21">
        <v>7.96</v>
      </c>
      <c r="O51" s="21">
        <v>0</v>
      </c>
    </row>
    <row r="52" s="2" customFormat="1" ht="35" customHeight="1" spans="1:15">
      <c r="A52" s="9"/>
      <c r="B52" s="9" t="s">
        <v>35</v>
      </c>
      <c r="C52" s="9" t="s">
        <v>36</v>
      </c>
      <c r="D52" s="9"/>
      <c r="E52" s="9"/>
      <c r="F52" s="9"/>
      <c r="G52" s="9"/>
      <c r="H52" s="9"/>
      <c r="I52" s="9"/>
      <c r="J52" s="9"/>
      <c r="K52" s="21">
        <f>SUM(K44:K51)</f>
        <v>1218.07</v>
      </c>
      <c r="L52" s="21">
        <f>SUM(L44:L51)</f>
        <v>39.042</v>
      </c>
      <c r="M52" s="21">
        <f>SUM(M44:M51)</f>
        <v>54.971</v>
      </c>
      <c r="N52" s="21">
        <f>SUM(N44:N51)</f>
        <v>141.802</v>
      </c>
      <c r="O52" s="21">
        <f>SUM(O44:O51)</f>
        <v>120.763</v>
      </c>
    </row>
    <row r="53" s="2" customFormat="1" ht="35" customHeight="1" spans="1:15">
      <c r="A53" s="9"/>
      <c r="B53" s="9" t="s">
        <v>95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  <c r="H53" s="9" t="s">
        <v>96</v>
      </c>
      <c r="I53" s="9" t="s">
        <v>17</v>
      </c>
      <c r="J53" s="9" t="s">
        <v>25</v>
      </c>
      <c r="K53" s="21" t="s">
        <v>39</v>
      </c>
      <c r="L53" s="21" t="s">
        <v>75</v>
      </c>
      <c r="M53" s="9" t="s">
        <v>68</v>
      </c>
      <c r="N53" s="21" t="s">
        <v>45</v>
      </c>
      <c r="O53" s="21" t="s">
        <v>23</v>
      </c>
    </row>
    <row r="54" s="2" customFormat="1" ht="35" customHeight="1" spans="1:15">
      <c r="A54" s="9" t="s">
        <v>97</v>
      </c>
      <c r="B54" s="9" t="str">
        <f>COUNTA(I53:O59)&amp;"种"</f>
        <v>44种</v>
      </c>
      <c r="C54" s="21">
        <f t="shared" ref="C54:G54" si="3">K12+K21+K31+K41+K52</f>
        <v>6160.87</v>
      </c>
      <c r="D54" s="21">
        <f t="shared" si="3"/>
        <v>236.827</v>
      </c>
      <c r="E54" s="21">
        <f t="shared" si="3"/>
        <v>231.676</v>
      </c>
      <c r="F54" s="21">
        <f t="shared" si="3"/>
        <v>663.757</v>
      </c>
      <c r="G54" s="21">
        <f t="shared" si="3"/>
        <v>1168.563</v>
      </c>
      <c r="H54" s="9"/>
      <c r="I54" s="9" t="s">
        <v>31</v>
      </c>
      <c r="J54" s="9" t="s">
        <v>57</v>
      </c>
      <c r="K54" s="21" t="s">
        <v>86</v>
      </c>
      <c r="L54" s="21" t="s">
        <v>67</v>
      </c>
      <c r="M54" s="21" t="s">
        <v>33</v>
      </c>
      <c r="N54" s="21" t="s">
        <v>52</v>
      </c>
      <c r="O54" s="21" t="s">
        <v>15</v>
      </c>
    </row>
    <row r="55" s="2" customFormat="1" ht="35" customHeight="1" spans="1:15">
      <c r="A55" s="9" t="s">
        <v>98</v>
      </c>
      <c r="B55" s="9" t="s">
        <v>99</v>
      </c>
      <c r="C55" s="21">
        <f t="shared" ref="C55:G55" si="4">C54/5</f>
        <v>1232.174</v>
      </c>
      <c r="D55" s="21">
        <f t="shared" si="4"/>
        <v>47.3654</v>
      </c>
      <c r="E55" s="21">
        <f t="shared" si="4"/>
        <v>46.3352</v>
      </c>
      <c r="F55" s="21">
        <f t="shared" si="4"/>
        <v>132.7514</v>
      </c>
      <c r="G55" s="21">
        <f t="shared" si="4"/>
        <v>233.7126</v>
      </c>
      <c r="H55" s="9"/>
      <c r="I55" s="9" t="s">
        <v>19</v>
      </c>
      <c r="J55" s="9" t="s">
        <v>85</v>
      </c>
      <c r="K55" s="21" t="s">
        <v>76</v>
      </c>
      <c r="L55" s="21" t="s">
        <v>59</v>
      </c>
      <c r="M55" s="21" t="s">
        <v>88</v>
      </c>
      <c r="N55" s="21" t="s">
        <v>70</v>
      </c>
      <c r="O55" s="21"/>
    </row>
    <row r="56" s="2" customFormat="1" ht="35" customHeight="1" spans="1:15">
      <c r="A56" s="9"/>
      <c r="B56" s="9"/>
      <c r="C56" s="9"/>
      <c r="D56" s="9"/>
      <c r="E56" s="9"/>
      <c r="F56" s="9"/>
      <c r="G56" s="9"/>
      <c r="H56" s="9"/>
      <c r="I56" s="9" t="s">
        <v>27</v>
      </c>
      <c r="J56" s="9" t="s">
        <v>16</v>
      </c>
      <c r="K56" s="21" t="s">
        <v>63</v>
      </c>
      <c r="L56" s="21" t="s">
        <v>24</v>
      </c>
      <c r="M56" s="21" t="s">
        <v>72</v>
      </c>
      <c r="N56" s="21" t="s">
        <v>65</v>
      </c>
      <c r="O56" s="21"/>
    </row>
    <row r="57" s="2" customFormat="1" ht="35" customHeight="1" spans="1:15">
      <c r="A57" s="14"/>
      <c r="B57" s="14" t="s">
        <v>95</v>
      </c>
      <c r="C57" s="14" t="s">
        <v>9</v>
      </c>
      <c r="D57" s="14" t="s">
        <v>10</v>
      </c>
      <c r="E57" s="14" t="s">
        <v>11</v>
      </c>
      <c r="F57" s="14" t="s">
        <v>12</v>
      </c>
      <c r="G57" s="14" t="s">
        <v>13</v>
      </c>
      <c r="H57" s="9"/>
      <c r="I57" s="9" t="s">
        <v>91</v>
      </c>
      <c r="J57" s="9" t="s">
        <v>43</v>
      </c>
      <c r="K57" s="21" t="s">
        <v>83</v>
      </c>
      <c r="L57" s="21" t="s">
        <v>93</v>
      </c>
      <c r="M57" s="21" t="s">
        <v>55</v>
      </c>
      <c r="N57" s="21" t="s">
        <v>78</v>
      </c>
      <c r="O57" s="21"/>
    </row>
    <row r="58" s="2" customFormat="1" ht="35" customHeight="1" spans="1:15">
      <c r="A58" s="14" t="s">
        <v>100</v>
      </c>
      <c r="B58" s="14" t="s">
        <v>99</v>
      </c>
      <c r="C58" s="14" t="s">
        <v>101</v>
      </c>
      <c r="D58" s="14" t="s">
        <v>102</v>
      </c>
      <c r="E58" s="14" t="s">
        <v>103</v>
      </c>
      <c r="F58" s="14" t="s">
        <v>104</v>
      </c>
      <c r="G58" s="14" t="s">
        <v>105</v>
      </c>
      <c r="H58" s="9"/>
      <c r="I58" s="9" t="s">
        <v>71</v>
      </c>
      <c r="J58" s="9" t="s">
        <v>21</v>
      </c>
      <c r="K58" s="21" t="s">
        <v>34</v>
      </c>
      <c r="L58" s="21" t="s">
        <v>47</v>
      </c>
      <c r="M58" s="21" t="s">
        <v>64</v>
      </c>
      <c r="N58" s="21" t="s">
        <v>94</v>
      </c>
      <c r="O58" s="21"/>
    </row>
    <row r="59" s="2" customFormat="1" ht="35" customHeight="1" spans="1:15">
      <c r="A59" s="14" t="s">
        <v>106</v>
      </c>
      <c r="B59" s="14" t="s">
        <v>99</v>
      </c>
      <c r="C59" s="14" t="s">
        <v>107</v>
      </c>
      <c r="D59" s="14" t="s">
        <v>108</v>
      </c>
      <c r="E59" s="14" t="s">
        <v>109</v>
      </c>
      <c r="F59" s="14" t="s">
        <v>110</v>
      </c>
      <c r="G59" s="14" t="s">
        <v>111</v>
      </c>
      <c r="H59" s="9"/>
      <c r="I59" s="9" t="s">
        <v>79</v>
      </c>
      <c r="J59" s="9" t="s">
        <v>28</v>
      </c>
      <c r="K59" s="21" t="s">
        <v>20</v>
      </c>
      <c r="L59" s="21" t="s">
        <v>40</v>
      </c>
      <c r="M59" s="21" t="s">
        <v>30</v>
      </c>
      <c r="N59" s="21" t="s">
        <v>54</v>
      </c>
      <c r="O59" s="21"/>
    </row>
    <row r="60" s="2" customFormat="1" ht="35" customHeight="1" spans="1:15">
      <c r="A60" s="22" t="s">
        <v>112</v>
      </c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="2" customFormat="1" ht="35" customHeight="1" spans="1:15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="2" customFormat="1" ht="35" customHeight="1" spans="1:15">
      <c r="A62" s="2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</sheetData>
  <mergeCells count="27">
    <mergeCell ref="A1:O1"/>
    <mergeCell ref="A2:H2"/>
    <mergeCell ref="I2:O2"/>
    <mergeCell ref="B3:J3"/>
    <mergeCell ref="K3:O3"/>
    <mergeCell ref="C12:J12"/>
    <mergeCell ref="B13:J13"/>
    <mergeCell ref="K13:O13"/>
    <mergeCell ref="C21:J21"/>
    <mergeCell ref="B22:J22"/>
    <mergeCell ref="K22:O22"/>
    <mergeCell ref="C31:J31"/>
    <mergeCell ref="B32:J32"/>
    <mergeCell ref="K32:O32"/>
    <mergeCell ref="C41:J41"/>
    <mergeCell ref="B42:J42"/>
    <mergeCell ref="K42:O42"/>
    <mergeCell ref="C52:J52"/>
    <mergeCell ref="A56:G56"/>
    <mergeCell ref="A4:A12"/>
    <mergeCell ref="A14:A21"/>
    <mergeCell ref="A23:A31"/>
    <mergeCell ref="A33:A41"/>
    <mergeCell ref="A43:A52"/>
    <mergeCell ref="B15:B16"/>
    <mergeCell ref="H53:H59"/>
    <mergeCell ref="A60:O62"/>
  </mergeCells>
  <printOptions horizontalCentered="1" verticalCentered="1"/>
  <pageMargins left="0.196527777777778" right="0.196527777777778" top="0.196527777777778" bottom="0.196527777777778" header="0.511805555555556" footer="0.511805555555556"/>
  <pageSetup paperSize="9" scale="3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2"/>
  <sheetViews>
    <sheetView zoomScale="70" zoomScaleNormal="70" workbookViewId="0">
      <selection activeCell="B13" sqref="B13:J13"/>
    </sheetView>
  </sheetViews>
  <sheetFormatPr defaultColWidth="9" defaultRowHeight="13.5"/>
  <cols>
    <col min="1" max="1" width="10.6916666666667" style="1" customWidth="1"/>
    <col min="2" max="2" width="27.6916666666667" style="1" customWidth="1"/>
    <col min="3" max="15" width="16.6916666666667" style="1" customWidth="1"/>
    <col min="16" max="16384" width="9" style="1"/>
  </cols>
  <sheetData>
    <row r="1" s="1" customFormat="1" ht="42" customHeight="1" spans="1:15">
      <c r="A1" s="7" t="s">
        <v>113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5" customHeight="1" spans="1:15">
      <c r="A2" s="8" t="s">
        <v>1</v>
      </c>
      <c r="B2" s="8"/>
      <c r="C2" s="8"/>
      <c r="D2" s="8"/>
      <c r="E2" s="8"/>
      <c r="F2" s="8"/>
      <c r="G2" s="8"/>
      <c r="H2" s="8"/>
      <c r="I2" s="24" t="s">
        <v>2</v>
      </c>
      <c r="J2" s="24"/>
      <c r="K2" s="25"/>
      <c r="L2" s="25"/>
      <c r="M2" s="25"/>
      <c r="N2" s="25"/>
      <c r="O2" s="25"/>
    </row>
    <row r="3" s="2" customFormat="1" ht="35" customHeight="1" spans="1:15">
      <c r="A3" s="9"/>
      <c r="B3" s="9" t="s">
        <v>3</v>
      </c>
      <c r="C3" s="9"/>
      <c r="D3" s="9"/>
      <c r="E3" s="9"/>
      <c r="F3" s="9"/>
      <c r="G3" s="9"/>
      <c r="H3" s="9"/>
      <c r="I3" s="9"/>
      <c r="J3" s="9"/>
      <c r="K3" s="21" t="s">
        <v>4</v>
      </c>
      <c r="L3" s="21"/>
      <c r="M3" s="21"/>
      <c r="N3" s="21"/>
      <c r="O3" s="21"/>
    </row>
    <row r="4" s="2" customFormat="1" ht="35" customHeight="1" spans="1:15">
      <c r="A4" s="9" t="s">
        <v>5</v>
      </c>
      <c r="B4" s="9" t="s">
        <v>6</v>
      </c>
      <c r="C4" s="9" t="s">
        <v>7</v>
      </c>
      <c r="D4" s="9" t="s">
        <v>8</v>
      </c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</row>
    <row r="5" s="2" customFormat="1" ht="35" customHeight="1" spans="1:15">
      <c r="A5" s="9"/>
      <c r="B5" s="9" t="s">
        <v>14</v>
      </c>
      <c r="C5" s="9" t="s">
        <v>15</v>
      </c>
      <c r="D5" s="9">
        <v>120</v>
      </c>
      <c r="E5" s="9" t="s">
        <v>16</v>
      </c>
      <c r="F5" s="9">
        <v>10</v>
      </c>
      <c r="G5" s="9" t="s">
        <v>17</v>
      </c>
      <c r="H5" s="9">
        <v>5</v>
      </c>
      <c r="I5" s="9"/>
      <c r="J5" s="9"/>
      <c r="K5" s="21">
        <v>436.15</v>
      </c>
      <c r="L5" s="21">
        <v>10.63</v>
      </c>
      <c r="M5" s="21">
        <v>43.25</v>
      </c>
      <c r="N5" s="21">
        <v>0.935</v>
      </c>
      <c r="O5" s="21">
        <v>11.8</v>
      </c>
    </row>
    <row r="6" s="2" customFormat="1" ht="35" customHeight="1" spans="1:15">
      <c r="A6" s="9"/>
      <c r="B6" s="9" t="s">
        <v>18</v>
      </c>
      <c r="C6" s="9" t="s">
        <v>15</v>
      </c>
      <c r="D6" s="9">
        <v>40</v>
      </c>
      <c r="E6" s="9" t="s">
        <v>19</v>
      </c>
      <c r="F6" s="9">
        <v>60</v>
      </c>
      <c r="G6" s="9" t="s">
        <v>20</v>
      </c>
      <c r="H6" s="9">
        <v>20</v>
      </c>
      <c r="I6" s="9" t="s">
        <v>21</v>
      </c>
      <c r="J6" s="9">
        <v>10</v>
      </c>
      <c r="K6" s="21">
        <v>170.6</v>
      </c>
      <c r="L6" s="21">
        <v>4.96</v>
      </c>
      <c r="M6" s="21">
        <v>14.32</v>
      </c>
      <c r="N6" s="21">
        <v>5.41</v>
      </c>
      <c r="O6" s="21">
        <v>23.6</v>
      </c>
    </row>
    <row r="7" s="3" customFormat="1" ht="35" customHeight="1" spans="1:15">
      <c r="A7" s="9"/>
      <c r="B7" s="9" t="s">
        <v>22</v>
      </c>
      <c r="C7" s="9" t="s">
        <v>23</v>
      </c>
      <c r="D7" s="9">
        <v>80</v>
      </c>
      <c r="E7" s="9" t="s">
        <v>24</v>
      </c>
      <c r="F7" s="9">
        <v>20</v>
      </c>
      <c r="G7" s="9" t="s">
        <v>25</v>
      </c>
      <c r="H7" s="9">
        <v>20</v>
      </c>
      <c r="I7" s="9"/>
      <c r="J7" s="9"/>
      <c r="K7" s="21">
        <v>166.8</v>
      </c>
      <c r="L7" s="21">
        <v>10.3</v>
      </c>
      <c r="M7" s="21">
        <v>4.2</v>
      </c>
      <c r="N7" s="21">
        <v>22.02</v>
      </c>
      <c r="O7" s="21">
        <v>46.4</v>
      </c>
    </row>
    <row r="8" s="2" customFormat="1" ht="35" customHeight="1" spans="1:15">
      <c r="A8" s="9"/>
      <c r="B8" s="10" t="s">
        <v>26</v>
      </c>
      <c r="C8" s="10" t="s">
        <v>27</v>
      </c>
      <c r="D8" s="10">
        <v>90</v>
      </c>
      <c r="E8" s="10" t="s">
        <v>28</v>
      </c>
      <c r="F8" s="10">
        <v>10</v>
      </c>
      <c r="G8" s="10"/>
      <c r="H8" s="10"/>
      <c r="I8" s="10"/>
      <c r="J8" s="10"/>
      <c r="K8" s="26">
        <v>343</v>
      </c>
      <c r="L8" s="26">
        <v>8.82</v>
      </c>
      <c r="M8" s="26">
        <v>0.8</v>
      </c>
      <c r="N8" s="26">
        <v>75.67</v>
      </c>
      <c r="O8" s="26">
        <v>19.8</v>
      </c>
    </row>
    <row r="9" s="2" customFormat="1" ht="35" customHeight="1" spans="1:15">
      <c r="A9" s="9"/>
      <c r="B9" s="9" t="s">
        <v>29</v>
      </c>
      <c r="C9" s="9" t="s">
        <v>30</v>
      </c>
      <c r="D9" s="9">
        <v>35</v>
      </c>
      <c r="E9" s="9" t="s">
        <v>31</v>
      </c>
      <c r="F9" s="9">
        <v>5</v>
      </c>
      <c r="G9" s="9"/>
      <c r="H9" s="9"/>
      <c r="I9" s="9"/>
      <c r="J9" s="9"/>
      <c r="K9" s="21">
        <v>121.6</v>
      </c>
      <c r="L9" s="21">
        <v>4.05</v>
      </c>
      <c r="M9" s="21">
        <v>0.54</v>
      </c>
      <c r="N9" s="21">
        <v>25.165</v>
      </c>
      <c r="O9" s="21">
        <v>14.15</v>
      </c>
    </row>
    <row r="10" s="4" customFormat="1" ht="35" customHeight="1" spans="1:15">
      <c r="A10" s="11"/>
      <c r="B10" s="12" t="s">
        <v>32</v>
      </c>
      <c r="C10" s="12" t="s">
        <v>33</v>
      </c>
      <c r="D10" s="12">
        <v>10</v>
      </c>
      <c r="E10" s="13" t="s">
        <v>16</v>
      </c>
      <c r="F10" s="13">
        <v>10</v>
      </c>
      <c r="G10" s="12"/>
      <c r="H10" s="12"/>
      <c r="I10" s="13"/>
      <c r="J10" s="13"/>
      <c r="K10" s="27">
        <v>16.3</v>
      </c>
      <c r="L10" s="27">
        <v>1.42</v>
      </c>
      <c r="M10" s="27">
        <v>0.9</v>
      </c>
      <c r="N10" s="27">
        <v>0.63</v>
      </c>
      <c r="O10" s="27">
        <v>6.6</v>
      </c>
    </row>
    <row r="11" s="2" customFormat="1" ht="35" customHeight="1" spans="1:15">
      <c r="A11" s="9"/>
      <c r="B11" s="9" t="s">
        <v>34</v>
      </c>
      <c r="C11" s="9" t="s">
        <v>34</v>
      </c>
      <c r="D11" s="9">
        <v>40</v>
      </c>
      <c r="E11" s="9"/>
      <c r="F11" s="9"/>
      <c r="G11" s="9"/>
      <c r="H11" s="9"/>
      <c r="I11" s="9"/>
      <c r="J11" s="9"/>
      <c r="K11" s="21">
        <v>42.4</v>
      </c>
      <c r="L11" s="21">
        <v>1.6</v>
      </c>
      <c r="M11" s="21">
        <v>0.48</v>
      </c>
      <c r="N11" s="21">
        <v>7.96</v>
      </c>
      <c r="O11" s="21">
        <v>0</v>
      </c>
    </row>
    <row r="12" s="2" customFormat="1" ht="35" customHeight="1" spans="1:15">
      <c r="A12" s="9"/>
      <c r="B12" s="9" t="s">
        <v>35</v>
      </c>
      <c r="C12" s="9" t="s">
        <v>36</v>
      </c>
      <c r="D12" s="9"/>
      <c r="E12" s="9"/>
      <c r="F12" s="9"/>
      <c r="G12" s="9"/>
      <c r="H12" s="9"/>
      <c r="I12" s="9"/>
      <c r="J12" s="9"/>
      <c r="K12" s="21">
        <f t="shared" ref="K12:O12" si="0">SUM(K5:K11)</f>
        <v>1296.85</v>
      </c>
      <c r="L12" s="21">
        <f t="shared" si="0"/>
        <v>41.78</v>
      </c>
      <c r="M12" s="21">
        <f t="shared" si="0"/>
        <v>64.49</v>
      </c>
      <c r="N12" s="21">
        <f t="shared" si="0"/>
        <v>137.79</v>
      </c>
      <c r="O12" s="21">
        <f t="shared" si="0"/>
        <v>122.35</v>
      </c>
    </row>
    <row r="13" s="2" customFormat="1" ht="35" customHeight="1" spans="1:15">
      <c r="A13" s="9"/>
      <c r="B13" s="9" t="s">
        <v>37</v>
      </c>
      <c r="C13" s="9"/>
      <c r="D13" s="9"/>
      <c r="E13" s="9"/>
      <c r="F13" s="9"/>
      <c r="G13" s="9"/>
      <c r="H13" s="9"/>
      <c r="I13" s="9"/>
      <c r="J13" s="9"/>
      <c r="K13" s="21" t="s">
        <v>4</v>
      </c>
      <c r="L13" s="21"/>
      <c r="M13" s="21"/>
      <c r="N13" s="21"/>
      <c r="O13" s="21"/>
    </row>
    <row r="14" s="2" customFormat="1" ht="35" customHeight="1" spans="1:15">
      <c r="A14" s="9" t="s">
        <v>5</v>
      </c>
      <c r="B14" s="9" t="s">
        <v>6</v>
      </c>
      <c r="C14" s="9" t="s">
        <v>7</v>
      </c>
      <c r="D14" s="9" t="s">
        <v>8</v>
      </c>
      <c r="E14" s="9" t="s">
        <v>7</v>
      </c>
      <c r="F14" s="9" t="s">
        <v>8</v>
      </c>
      <c r="G14" s="9" t="s">
        <v>7</v>
      </c>
      <c r="H14" s="9" t="s">
        <v>8</v>
      </c>
      <c r="I14" s="9" t="s">
        <v>7</v>
      </c>
      <c r="J14" s="9" t="s">
        <v>8</v>
      </c>
      <c r="K14" s="21" t="s">
        <v>9</v>
      </c>
      <c r="L14" s="21" t="s">
        <v>10</v>
      </c>
      <c r="M14" s="21" t="s">
        <v>11</v>
      </c>
      <c r="N14" s="21" t="s">
        <v>12</v>
      </c>
      <c r="O14" s="21" t="s">
        <v>13</v>
      </c>
    </row>
    <row r="15" s="3" customFormat="1" ht="35" customHeight="1" spans="1:15">
      <c r="A15" s="9"/>
      <c r="B15" s="9" t="s">
        <v>114</v>
      </c>
      <c r="C15" s="9" t="s">
        <v>15</v>
      </c>
      <c r="D15" s="9">
        <v>120</v>
      </c>
      <c r="E15" s="9" t="s">
        <v>16</v>
      </c>
      <c r="F15" s="9">
        <v>10</v>
      </c>
      <c r="G15" s="9"/>
      <c r="H15" s="9"/>
      <c r="I15" s="9"/>
      <c r="J15" s="9"/>
      <c r="K15" s="21">
        <v>433.2</v>
      </c>
      <c r="L15" s="21">
        <v>10.57</v>
      </c>
      <c r="M15" s="21">
        <v>43.24</v>
      </c>
      <c r="N15" s="21">
        <v>0.28</v>
      </c>
      <c r="O15" s="21">
        <v>11.6</v>
      </c>
    </row>
    <row r="16" s="2" customFormat="1" ht="35" customHeight="1" spans="1:15">
      <c r="A16" s="14"/>
      <c r="B16" s="14" t="s">
        <v>115</v>
      </c>
      <c r="C16" s="14" t="s">
        <v>15</v>
      </c>
      <c r="D16" s="14">
        <v>40</v>
      </c>
      <c r="E16" s="14" t="s">
        <v>68</v>
      </c>
      <c r="F16" s="14">
        <v>60</v>
      </c>
      <c r="G16" s="14" t="s">
        <v>85</v>
      </c>
      <c r="H16" s="14">
        <v>20</v>
      </c>
      <c r="I16" s="14" t="s">
        <v>23</v>
      </c>
      <c r="J16" s="14">
        <v>10</v>
      </c>
      <c r="K16" s="28">
        <v>198.8</v>
      </c>
      <c r="L16" s="28">
        <v>4.84</v>
      </c>
      <c r="M16" s="28">
        <v>14.4</v>
      </c>
      <c r="N16" s="28">
        <v>12.37</v>
      </c>
      <c r="O16" s="28">
        <v>11.6</v>
      </c>
    </row>
    <row r="17" s="2" customFormat="1" ht="35" customHeight="1" spans="1:15">
      <c r="A17" s="9"/>
      <c r="B17" s="9" t="s">
        <v>116</v>
      </c>
      <c r="C17" s="9" t="s">
        <v>31</v>
      </c>
      <c r="D17" s="9">
        <v>120</v>
      </c>
      <c r="E17" s="9" t="s">
        <v>117</v>
      </c>
      <c r="F17" s="9">
        <v>10</v>
      </c>
      <c r="G17" s="9" t="s">
        <v>71</v>
      </c>
      <c r="H17" s="9">
        <v>10</v>
      </c>
      <c r="I17" s="9"/>
      <c r="J17" s="9"/>
      <c r="K17" s="21">
        <v>118.6</v>
      </c>
      <c r="L17" s="21">
        <v>5.68</v>
      </c>
      <c r="M17" s="21">
        <v>4.81</v>
      </c>
      <c r="N17" s="21">
        <v>13.24</v>
      </c>
      <c r="O17" s="21">
        <v>86.2</v>
      </c>
    </row>
    <row r="18" s="2" customFormat="1" ht="35" customHeight="1" spans="1:15">
      <c r="A18" s="9"/>
      <c r="B18" s="10" t="s">
        <v>73</v>
      </c>
      <c r="C18" s="10" t="s">
        <v>27</v>
      </c>
      <c r="D18" s="10">
        <v>100</v>
      </c>
      <c r="E18" s="10"/>
      <c r="F18" s="10"/>
      <c r="G18" s="10"/>
      <c r="H18" s="10"/>
      <c r="I18" s="10"/>
      <c r="J18" s="10"/>
      <c r="K18" s="26">
        <v>346</v>
      </c>
      <c r="L18" s="26">
        <v>7.4</v>
      </c>
      <c r="M18" s="26">
        <v>0.8</v>
      </c>
      <c r="N18" s="26">
        <v>77.9</v>
      </c>
      <c r="O18" s="26">
        <v>13</v>
      </c>
    </row>
    <row r="19" s="2" customFormat="1" ht="35" customHeight="1" spans="1:15">
      <c r="A19" s="9"/>
      <c r="B19" s="9" t="s">
        <v>118</v>
      </c>
      <c r="C19" s="9" t="s">
        <v>30</v>
      </c>
      <c r="D19" s="9">
        <v>20</v>
      </c>
      <c r="E19" s="9" t="s">
        <v>119</v>
      </c>
      <c r="F19" s="9">
        <v>10</v>
      </c>
      <c r="G19" s="9"/>
      <c r="H19" s="9"/>
      <c r="I19" s="9"/>
      <c r="J19" s="9"/>
      <c r="K19" s="21">
        <v>78.7</v>
      </c>
      <c r="L19" s="21">
        <v>2.35</v>
      </c>
      <c r="M19" s="21">
        <v>0.32</v>
      </c>
      <c r="N19" s="21">
        <v>16.61</v>
      </c>
      <c r="O19" s="21">
        <v>8.5</v>
      </c>
    </row>
    <row r="20" s="5" customFormat="1" ht="35" customHeight="1" spans="1:15">
      <c r="A20" s="15"/>
      <c r="B20" s="12" t="s">
        <v>44</v>
      </c>
      <c r="C20" s="12" t="s">
        <v>45</v>
      </c>
      <c r="D20" s="12">
        <v>10</v>
      </c>
      <c r="E20" s="13" t="s">
        <v>28</v>
      </c>
      <c r="F20" s="13">
        <v>10</v>
      </c>
      <c r="G20" s="12"/>
      <c r="H20" s="12"/>
      <c r="I20" s="13"/>
      <c r="J20" s="13"/>
      <c r="K20" s="27">
        <v>67.4</v>
      </c>
      <c r="L20" s="27">
        <v>3.06</v>
      </c>
      <c r="M20" s="27">
        <v>0.39</v>
      </c>
      <c r="N20" s="27">
        <v>12.91</v>
      </c>
      <c r="O20" s="27">
        <v>12.2</v>
      </c>
    </row>
    <row r="21" s="5" customFormat="1" ht="35" customHeight="1" spans="1:15">
      <c r="A21" s="16"/>
      <c r="B21" s="17" t="s">
        <v>120</v>
      </c>
      <c r="C21" s="10" t="s">
        <v>121</v>
      </c>
      <c r="D21" s="10">
        <v>20</v>
      </c>
      <c r="E21" s="10"/>
      <c r="F21" s="10"/>
      <c r="G21" s="10"/>
      <c r="H21" s="10"/>
      <c r="I21" s="10"/>
      <c r="J21" s="10"/>
      <c r="K21" s="26">
        <v>32</v>
      </c>
      <c r="L21" s="26">
        <v>2.56</v>
      </c>
      <c r="M21" s="26">
        <v>2.22</v>
      </c>
      <c r="N21" s="26">
        <v>0.42</v>
      </c>
      <c r="O21" s="26">
        <v>9.4</v>
      </c>
    </row>
    <row r="22" s="2" customFormat="1" ht="35" customHeight="1" spans="1:15">
      <c r="A22" s="9"/>
      <c r="B22" s="9" t="s">
        <v>35</v>
      </c>
      <c r="C22" s="9" t="s">
        <v>36</v>
      </c>
      <c r="D22" s="9"/>
      <c r="E22" s="9"/>
      <c r="F22" s="9"/>
      <c r="G22" s="9"/>
      <c r="H22" s="9"/>
      <c r="I22" s="9"/>
      <c r="J22" s="9"/>
      <c r="K22" s="21">
        <f t="shared" ref="K22:O22" si="1">SUM(K15:K21)</f>
        <v>1274.7</v>
      </c>
      <c r="L22" s="21">
        <f t="shared" si="1"/>
        <v>36.46</v>
      </c>
      <c r="M22" s="21">
        <f t="shared" si="1"/>
        <v>66.18</v>
      </c>
      <c r="N22" s="21">
        <f t="shared" si="1"/>
        <v>133.73</v>
      </c>
      <c r="O22" s="21">
        <f t="shared" si="1"/>
        <v>152.5</v>
      </c>
    </row>
    <row r="23" s="2" customFormat="1" ht="35" customHeight="1" spans="1:15">
      <c r="A23" s="9"/>
      <c r="B23" s="9" t="s">
        <v>49</v>
      </c>
      <c r="C23" s="9"/>
      <c r="D23" s="9"/>
      <c r="E23" s="9"/>
      <c r="F23" s="9"/>
      <c r="G23" s="9"/>
      <c r="H23" s="9"/>
      <c r="I23" s="9"/>
      <c r="J23" s="9"/>
      <c r="K23" s="21" t="s">
        <v>4</v>
      </c>
      <c r="L23" s="21"/>
      <c r="M23" s="21"/>
      <c r="N23" s="21"/>
      <c r="O23" s="21"/>
    </row>
    <row r="24" s="2" customFormat="1" ht="35" customHeight="1" spans="1:15">
      <c r="A24" s="9" t="s">
        <v>5</v>
      </c>
      <c r="B24" s="9" t="s">
        <v>6</v>
      </c>
      <c r="C24" s="9" t="s">
        <v>7</v>
      </c>
      <c r="D24" s="9" t="s">
        <v>8</v>
      </c>
      <c r="E24" s="9" t="s">
        <v>7</v>
      </c>
      <c r="F24" s="9" t="s">
        <v>8</v>
      </c>
      <c r="G24" s="9" t="s">
        <v>7</v>
      </c>
      <c r="H24" s="9" t="s">
        <v>8</v>
      </c>
      <c r="I24" s="9" t="s">
        <v>7</v>
      </c>
      <c r="J24" s="9" t="s">
        <v>8</v>
      </c>
      <c r="K24" s="21" t="s">
        <v>9</v>
      </c>
      <c r="L24" s="21" t="s">
        <v>10</v>
      </c>
      <c r="M24" s="21" t="s">
        <v>11</v>
      </c>
      <c r="N24" s="21" t="s">
        <v>12</v>
      </c>
      <c r="O24" s="21" t="s">
        <v>13</v>
      </c>
    </row>
    <row r="25" s="3" customFormat="1" ht="35" customHeight="1" spans="1:15">
      <c r="A25" s="9"/>
      <c r="B25" s="29" t="s">
        <v>38</v>
      </c>
      <c r="C25" s="9" t="s">
        <v>15</v>
      </c>
      <c r="D25" s="9">
        <v>120</v>
      </c>
      <c r="E25" s="9" t="s">
        <v>16</v>
      </c>
      <c r="F25" s="9">
        <v>50</v>
      </c>
      <c r="G25" s="9" t="s">
        <v>39</v>
      </c>
      <c r="H25" s="9">
        <v>230</v>
      </c>
      <c r="I25" s="9" t="s">
        <v>40</v>
      </c>
      <c r="J25" s="9"/>
      <c r="K25" s="21">
        <v>1039.6</v>
      </c>
      <c r="L25" s="21">
        <v>39.03</v>
      </c>
      <c r="M25" s="21">
        <v>63.05</v>
      </c>
      <c r="N25" s="21">
        <v>78.64</v>
      </c>
      <c r="O25" s="21">
        <v>72.9</v>
      </c>
    </row>
    <row r="26" s="3" customFormat="1" ht="35" customHeight="1" spans="1:15">
      <c r="A26" s="9"/>
      <c r="B26" s="18"/>
      <c r="C26" s="9" t="s">
        <v>25</v>
      </c>
      <c r="D26" s="9">
        <v>100</v>
      </c>
      <c r="E26" s="9" t="s">
        <v>24</v>
      </c>
      <c r="F26" s="9">
        <v>20</v>
      </c>
      <c r="G26" s="9" t="s">
        <v>23</v>
      </c>
      <c r="H26" s="9">
        <v>20</v>
      </c>
      <c r="I26" s="9"/>
      <c r="J26" s="9"/>
      <c r="K26" s="21">
        <v>132.8</v>
      </c>
      <c r="L26" s="21">
        <v>8.7</v>
      </c>
      <c r="M26" s="21">
        <v>3.64</v>
      </c>
      <c r="N26" s="21">
        <v>16.24</v>
      </c>
      <c r="O26" s="21">
        <v>72</v>
      </c>
    </row>
    <row r="27" s="3" customFormat="1" ht="35" customHeight="1" spans="1:15">
      <c r="A27" s="19"/>
      <c r="B27" s="9" t="s">
        <v>41</v>
      </c>
      <c r="C27" s="9" t="s">
        <v>16</v>
      </c>
      <c r="D27" s="9">
        <v>30</v>
      </c>
      <c r="E27" s="9"/>
      <c r="F27" s="9"/>
      <c r="G27" s="9"/>
      <c r="H27" s="9"/>
      <c r="I27" s="9"/>
      <c r="J27" s="9"/>
      <c r="K27" s="21">
        <v>43.2</v>
      </c>
      <c r="L27" s="21">
        <v>3.99</v>
      </c>
      <c r="M27" s="21">
        <v>2.64</v>
      </c>
      <c r="N27" s="21">
        <v>0.84</v>
      </c>
      <c r="O27" s="21">
        <v>16.8</v>
      </c>
    </row>
    <row r="28" s="2" customFormat="1" ht="35" customHeight="1" spans="1:15">
      <c r="A28" s="9"/>
      <c r="B28" s="18" t="s">
        <v>42</v>
      </c>
      <c r="C28" s="9" t="s">
        <v>43</v>
      </c>
      <c r="D28" s="9">
        <v>30</v>
      </c>
      <c r="E28" s="9"/>
      <c r="F28" s="9"/>
      <c r="G28" s="9"/>
      <c r="H28" s="9"/>
      <c r="I28" s="9"/>
      <c r="J28" s="9"/>
      <c r="K28" s="21">
        <v>39.9</v>
      </c>
      <c r="L28" s="21">
        <v>5.82</v>
      </c>
      <c r="M28" s="21">
        <v>1.5</v>
      </c>
      <c r="N28" s="21">
        <v>0.75</v>
      </c>
      <c r="O28" s="21">
        <v>0.9</v>
      </c>
    </row>
    <row r="29" s="5" customFormat="1" ht="35" customHeight="1" spans="1:15">
      <c r="A29" s="15"/>
      <c r="B29" s="12" t="s">
        <v>60</v>
      </c>
      <c r="C29" s="12" t="s">
        <v>33</v>
      </c>
      <c r="D29" s="12">
        <v>10</v>
      </c>
      <c r="E29" s="13" t="s">
        <v>16</v>
      </c>
      <c r="F29" s="13">
        <v>5</v>
      </c>
      <c r="G29" s="12" t="s">
        <v>30</v>
      </c>
      <c r="H29" s="12">
        <v>5</v>
      </c>
      <c r="I29" s="13"/>
      <c r="J29" s="13"/>
      <c r="K29" s="27">
        <v>26.3</v>
      </c>
      <c r="L29" s="27">
        <v>1.315</v>
      </c>
      <c r="M29" s="27">
        <v>0.535</v>
      </c>
      <c r="N29" s="27">
        <v>4.065</v>
      </c>
      <c r="O29" s="27">
        <v>5.35</v>
      </c>
    </row>
    <row r="30" s="5" customFormat="1" ht="35" customHeight="1" spans="1:15">
      <c r="A30" s="19"/>
      <c r="B30" s="10" t="s">
        <v>46</v>
      </c>
      <c r="C30" s="10" t="s">
        <v>47</v>
      </c>
      <c r="D30" s="10">
        <v>200</v>
      </c>
      <c r="E30" s="10"/>
      <c r="F30" s="10"/>
      <c r="G30" s="10"/>
      <c r="H30" s="10"/>
      <c r="I30" s="10"/>
      <c r="J30" s="10"/>
      <c r="K30" s="26">
        <v>144</v>
      </c>
      <c r="L30" s="26">
        <v>5</v>
      </c>
      <c r="M30" s="26">
        <v>5.4</v>
      </c>
      <c r="N30" s="26">
        <v>18.6</v>
      </c>
      <c r="O30" s="26">
        <v>236</v>
      </c>
    </row>
    <row r="31" s="2" customFormat="1" ht="35" customHeight="1" spans="1:15">
      <c r="A31" s="9"/>
      <c r="B31" s="9" t="s">
        <v>35</v>
      </c>
      <c r="C31" s="9" t="s">
        <v>48</v>
      </c>
      <c r="D31" s="9"/>
      <c r="E31" s="9"/>
      <c r="F31" s="9"/>
      <c r="G31" s="9"/>
      <c r="H31" s="9"/>
      <c r="I31" s="9"/>
      <c r="J31" s="9"/>
      <c r="K31" s="21">
        <f>SUM(K25:K30)</f>
        <v>1425.8</v>
      </c>
      <c r="L31" s="21">
        <f>SUM(L25:L30)</f>
        <v>63.855</v>
      </c>
      <c r="M31" s="21">
        <f>SUM(M25:M30)</f>
        <v>76.765</v>
      </c>
      <c r="N31" s="21">
        <f>SUM(N25:N30)</f>
        <v>119.135</v>
      </c>
      <c r="O31" s="21">
        <f>SUM(O25:O30)</f>
        <v>403.95</v>
      </c>
    </row>
    <row r="32" s="2" customFormat="1" ht="35" customHeight="1" spans="1:15">
      <c r="A32" s="9"/>
      <c r="B32" s="9" t="s">
        <v>61</v>
      </c>
      <c r="C32" s="9"/>
      <c r="D32" s="9"/>
      <c r="E32" s="9"/>
      <c r="F32" s="9"/>
      <c r="G32" s="9"/>
      <c r="H32" s="9"/>
      <c r="I32" s="9"/>
      <c r="J32" s="9"/>
      <c r="K32" s="21" t="s">
        <v>4</v>
      </c>
      <c r="L32" s="21"/>
      <c r="M32" s="21"/>
      <c r="N32" s="21"/>
      <c r="O32" s="21"/>
    </row>
    <row r="33" s="2" customFormat="1" ht="35" customHeight="1" spans="1:15">
      <c r="A33" s="9" t="s">
        <v>5</v>
      </c>
      <c r="B33" s="9" t="s">
        <v>6</v>
      </c>
      <c r="C33" s="9" t="s">
        <v>7</v>
      </c>
      <c r="D33" s="9" t="s">
        <v>8</v>
      </c>
      <c r="E33" s="9" t="s">
        <v>7</v>
      </c>
      <c r="F33" s="9" t="s">
        <v>8</v>
      </c>
      <c r="G33" s="9" t="s">
        <v>7</v>
      </c>
      <c r="H33" s="9" t="s">
        <v>8</v>
      </c>
      <c r="I33" s="9" t="s">
        <v>7</v>
      </c>
      <c r="J33" s="9" t="s">
        <v>8</v>
      </c>
      <c r="K33" s="21" t="s">
        <v>9</v>
      </c>
      <c r="L33" s="21" t="s">
        <v>10</v>
      </c>
      <c r="M33" s="21" t="s">
        <v>11</v>
      </c>
      <c r="N33" s="21" t="s">
        <v>12</v>
      </c>
      <c r="O33" s="21" t="s">
        <v>13</v>
      </c>
    </row>
    <row r="34" s="2" customFormat="1" ht="35" customHeight="1" spans="1:15">
      <c r="A34" s="9"/>
      <c r="B34" s="9" t="s">
        <v>62</v>
      </c>
      <c r="C34" s="9" t="s">
        <v>63</v>
      </c>
      <c r="D34" s="9">
        <v>100</v>
      </c>
      <c r="E34" s="9" t="s">
        <v>64</v>
      </c>
      <c r="F34" s="9">
        <v>20</v>
      </c>
      <c r="G34" s="9" t="s">
        <v>65</v>
      </c>
      <c r="H34" s="9">
        <v>10</v>
      </c>
      <c r="I34" s="9"/>
      <c r="J34" s="9"/>
      <c r="K34" s="21">
        <v>131.7</v>
      </c>
      <c r="L34" s="21">
        <v>20.17</v>
      </c>
      <c r="M34" s="21">
        <v>4.24</v>
      </c>
      <c r="N34" s="21">
        <v>3.31</v>
      </c>
      <c r="O34" s="21">
        <v>35</v>
      </c>
    </row>
    <row r="35" s="2" customFormat="1" ht="35" customHeight="1" spans="1:15">
      <c r="A35" s="9"/>
      <c r="B35" s="9" t="s">
        <v>66</v>
      </c>
      <c r="C35" s="9" t="s">
        <v>15</v>
      </c>
      <c r="D35" s="9">
        <v>40</v>
      </c>
      <c r="E35" s="9" t="s">
        <v>67</v>
      </c>
      <c r="F35" s="9">
        <v>80</v>
      </c>
      <c r="G35" s="9" t="s">
        <v>68</v>
      </c>
      <c r="H35" s="9">
        <v>20</v>
      </c>
      <c r="I35" s="9"/>
      <c r="J35" s="9"/>
      <c r="K35" s="21">
        <v>171.6</v>
      </c>
      <c r="L35" s="21">
        <v>4.36</v>
      </c>
      <c r="M35" s="21">
        <v>14.32</v>
      </c>
      <c r="N35" s="21">
        <v>6.18</v>
      </c>
      <c r="O35" s="21">
        <v>22.8</v>
      </c>
    </row>
    <row r="36" s="3" customFormat="1" ht="35" customHeight="1" spans="1:15">
      <c r="A36" s="9"/>
      <c r="B36" s="9" t="s">
        <v>69</v>
      </c>
      <c r="C36" s="9" t="s">
        <v>70</v>
      </c>
      <c r="D36" s="9">
        <v>120</v>
      </c>
      <c r="E36" s="9" t="s">
        <v>71</v>
      </c>
      <c r="F36" s="9">
        <v>20</v>
      </c>
      <c r="G36" s="9" t="s">
        <v>72</v>
      </c>
      <c r="H36" s="9">
        <v>10</v>
      </c>
      <c r="I36" s="9"/>
      <c r="J36" s="9"/>
      <c r="K36" s="21">
        <v>108.7</v>
      </c>
      <c r="L36" s="21">
        <v>5.03</v>
      </c>
      <c r="M36" s="21">
        <v>0.5</v>
      </c>
      <c r="N36" s="21">
        <v>21.09</v>
      </c>
      <c r="O36" s="21">
        <v>164.1</v>
      </c>
    </row>
    <row r="37" s="4" customFormat="1" ht="35" customHeight="1" spans="1:15">
      <c r="A37" s="10"/>
      <c r="B37" s="10" t="s">
        <v>73</v>
      </c>
      <c r="C37" s="10" t="s">
        <v>27</v>
      </c>
      <c r="D37" s="10">
        <v>100</v>
      </c>
      <c r="E37" s="10"/>
      <c r="F37" s="10"/>
      <c r="G37" s="10"/>
      <c r="H37" s="10"/>
      <c r="I37" s="10"/>
      <c r="J37" s="10"/>
      <c r="K37" s="26">
        <v>346</v>
      </c>
      <c r="L37" s="26">
        <v>7.4</v>
      </c>
      <c r="M37" s="26">
        <v>0.8</v>
      </c>
      <c r="N37" s="26">
        <v>77.9</v>
      </c>
      <c r="O37" s="26">
        <v>13</v>
      </c>
    </row>
    <row r="38" s="2" customFormat="1" ht="35" customHeight="1" spans="1:15">
      <c r="A38" s="9"/>
      <c r="B38" s="9" t="s">
        <v>74</v>
      </c>
      <c r="C38" s="9" t="s">
        <v>30</v>
      </c>
      <c r="D38" s="9">
        <v>25</v>
      </c>
      <c r="E38" s="9" t="s">
        <v>75</v>
      </c>
      <c r="F38" s="9">
        <v>5</v>
      </c>
      <c r="G38" s="9" t="s">
        <v>76</v>
      </c>
      <c r="H38" s="9">
        <v>5</v>
      </c>
      <c r="I38" s="9"/>
      <c r="J38" s="9"/>
      <c r="K38" s="21">
        <v>126.35</v>
      </c>
      <c r="L38" s="21">
        <v>3.92</v>
      </c>
      <c r="M38" s="21">
        <v>1.34</v>
      </c>
      <c r="N38" s="21">
        <v>24.665</v>
      </c>
      <c r="O38" s="21">
        <v>43.3</v>
      </c>
    </row>
    <row r="39" s="5" customFormat="1" ht="35" customHeight="1" spans="1:15">
      <c r="A39" s="15"/>
      <c r="B39" s="12" t="s">
        <v>77</v>
      </c>
      <c r="C39" s="12" t="s">
        <v>78</v>
      </c>
      <c r="D39" s="12">
        <v>10</v>
      </c>
      <c r="E39" s="13" t="s">
        <v>79</v>
      </c>
      <c r="F39" s="13">
        <v>5</v>
      </c>
      <c r="G39" s="12"/>
      <c r="H39" s="12"/>
      <c r="I39" s="13"/>
      <c r="J39" s="13"/>
      <c r="K39" s="27">
        <v>33.7</v>
      </c>
      <c r="L39" s="27">
        <v>1.37</v>
      </c>
      <c r="M39" s="27">
        <v>0.175</v>
      </c>
      <c r="N39" s="27">
        <v>6.65</v>
      </c>
      <c r="O39" s="27">
        <v>27.9</v>
      </c>
    </row>
    <row r="40" s="2" customFormat="1" ht="35" customHeight="1" spans="1:15">
      <c r="A40" s="9"/>
      <c r="B40" s="18" t="s">
        <v>42</v>
      </c>
      <c r="C40" s="9" t="s">
        <v>43</v>
      </c>
      <c r="D40" s="9">
        <v>30</v>
      </c>
      <c r="E40" s="9"/>
      <c r="F40" s="9"/>
      <c r="G40" s="9"/>
      <c r="H40" s="9"/>
      <c r="I40" s="9"/>
      <c r="J40" s="9"/>
      <c r="K40" s="21">
        <v>39.9</v>
      </c>
      <c r="L40" s="21">
        <v>5.82</v>
      </c>
      <c r="M40" s="21">
        <v>1.5</v>
      </c>
      <c r="N40" s="21">
        <v>0.75</v>
      </c>
      <c r="O40" s="21">
        <v>0.9</v>
      </c>
    </row>
    <row r="41" s="2" customFormat="1" ht="35" customHeight="1" spans="1:15">
      <c r="A41" s="9"/>
      <c r="B41" s="9" t="s">
        <v>35</v>
      </c>
      <c r="C41" s="9" t="s">
        <v>80</v>
      </c>
      <c r="D41" s="9"/>
      <c r="E41" s="9"/>
      <c r="F41" s="9"/>
      <c r="G41" s="9"/>
      <c r="H41" s="9"/>
      <c r="I41" s="9"/>
      <c r="J41" s="9"/>
      <c r="K41" s="21">
        <f t="shared" ref="K41:O41" si="2">SUM(K34:K40)</f>
        <v>957.95</v>
      </c>
      <c r="L41" s="21">
        <f t="shared" si="2"/>
        <v>48.07</v>
      </c>
      <c r="M41" s="21">
        <f t="shared" si="2"/>
        <v>22.875</v>
      </c>
      <c r="N41" s="21">
        <f t="shared" si="2"/>
        <v>140.545</v>
      </c>
      <c r="O41" s="21">
        <f t="shared" si="2"/>
        <v>307</v>
      </c>
    </row>
    <row r="42" s="2" customFormat="1" ht="35" customHeight="1" spans="1:15">
      <c r="A42" s="9"/>
      <c r="B42" s="9" t="s">
        <v>81</v>
      </c>
      <c r="C42" s="9"/>
      <c r="D42" s="9"/>
      <c r="E42" s="9"/>
      <c r="F42" s="9"/>
      <c r="G42" s="9"/>
      <c r="H42" s="9"/>
      <c r="I42" s="9"/>
      <c r="J42" s="9"/>
      <c r="K42" s="21" t="s">
        <v>4</v>
      </c>
      <c r="L42" s="21"/>
      <c r="M42" s="21"/>
      <c r="N42" s="21"/>
      <c r="O42" s="21"/>
    </row>
    <row r="43" s="2" customFormat="1" ht="35" customHeight="1" spans="1:15">
      <c r="A43" s="9" t="s">
        <v>5</v>
      </c>
      <c r="B43" s="9" t="s">
        <v>6</v>
      </c>
      <c r="C43" s="9" t="s">
        <v>7</v>
      </c>
      <c r="D43" s="9" t="s">
        <v>8</v>
      </c>
      <c r="E43" s="9" t="s">
        <v>7</v>
      </c>
      <c r="F43" s="9" t="s">
        <v>8</v>
      </c>
      <c r="G43" s="9" t="s">
        <v>7</v>
      </c>
      <c r="H43" s="9" t="s">
        <v>8</v>
      </c>
      <c r="I43" s="9" t="s">
        <v>7</v>
      </c>
      <c r="J43" s="9" t="s">
        <v>8</v>
      </c>
      <c r="K43" s="21" t="s">
        <v>9</v>
      </c>
      <c r="L43" s="21" t="s">
        <v>10</v>
      </c>
      <c r="M43" s="21" t="s">
        <v>11</v>
      </c>
      <c r="N43" s="21" t="s">
        <v>12</v>
      </c>
      <c r="O43" s="21" t="s">
        <v>13</v>
      </c>
    </row>
    <row r="44" s="2" customFormat="1" ht="35" customHeight="1" spans="1:15">
      <c r="A44" s="9"/>
      <c r="B44" s="9" t="s">
        <v>82</v>
      </c>
      <c r="C44" s="9" t="s">
        <v>15</v>
      </c>
      <c r="D44" s="9">
        <v>120</v>
      </c>
      <c r="E44" s="9" t="s">
        <v>83</v>
      </c>
      <c r="F44" s="9">
        <v>20</v>
      </c>
      <c r="G44" s="9"/>
      <c r="H44" s="9"/>
      <c r="I44" s="9"/>
      <c r="J44" s="9"/>
      <c r="K44" s="21">
        <v>476.4</v>
      </c>
      <c r="L44" s="21">
        <v>17.78</v>
      </c>
      <c r="M44" s="21">
        <v>36.92</v>
      </c>
      <c r="N44" s="21">
        <v>18.14</v>
      </c>
      <c r="O44" s="21">
        <v>12.4</v>
      </c>
    </row>
    <row r="45" s="2" customFormat="1" ht="35" customHeight="1" spans="1:15">
      <c r="A45" s="9"/>
      <c r="B45" s="9" t="s">
        <v>84</v>
      </c>
      <c r="C45" s="9" t="s">
        <v>15</v>
      </c>
      <c r="D45" s="9">
        <v>20</v>
      </c>
      <c r="E45" s="9" t="s">
        <v>16</v>
      </c>
      <c r="F45" s="9">
        <v>20</v>
      </c>
      <c r="G45" s="9" t="s">
        <v>85</v>
      </c>
      <c r="H45" s="9">
        <v>70</v>
      </c>
      <c r="I45" s="9" t="s">
        <v>86</v>
      </c>
      <c r="J45" s="9">
        <v>10</v>
      </c>
      <c r="K45" s="21">
        <v>129.6</v>
      </c>
      <c r="L45" s="21">
        <v>5.97</v>
      </c>
      <c r="M45" s="21">
        <v>9.11</v>
      </c>
      <c r="N45" s="21">
        <v>5.81</v>
      </c>
      <c r="O45" s="21">
        <v>53.7</v>
      </c>
    </row>
    <row r="46" s="2" customFormat="1" ht="35" customHeight="1" spans="1:15">
      <c r="A46" s="9"/>
      <c r="B46" s="9" t="s">
        <v>87</v>
      </c>
      <c r="C46" s="9" t="s">
        <v>88</v>
      </c>
      <c r="D46" s="9">
        <v>120</v>
      </c>
      <c r="E46" s="9" t="s">
        <v>25</v>
      </c>
      <c r="F46" s="9">
        <v>10</v>
      </c>
      <c r="G46" s="9"/>
      <c r="H46" s="9"/>
      <c r="I46" s="9"/>
      <c r="J46" s="9"/>
      <c r="K46" s="21">
        <v>25.3</v>
      </c>
      <c r="L46" s="21">
        <v>1.06</v>
      </c>
      <c r="M46" s="21">
        <v>0.26</v>
      </c>
      <c r="N46" s="21">
        <v>4.61</v>
      </c>
      <c r="O46" s="21">
        <v>21.2</v>
      </c>
    </row>
    <row r="47" s="4" customFormat="1" ht="35" customHeight="1" spans="1:15">
      <c r="A47" s="10"/>
      <c r="B47" s="10" t="s">
        <v>89</v>
      </c>
      <c r="C47" s="10" t="s">
        <v>27</v>
      </c>
      <c r="D47" s="10">
        <v>90</v>
      </c>
      <c r="E47" s="10" t="s">
        <v>23</v>
      </c>
      <c r="F47" s="10">
        <v>10</v>
      </c>
      <c r="G47" s="10"/>
      <c r="H47" s="10"/>
      <c r="I47" s="10"/>
      <c r="J47" s="10"/>
      <c r="K47" s="26">
        <v>322</v>
      </c>
      <c r="L47" s="26">
        <v>7.06</v>
      </c>
      <c r="M47" s="26">
        <v>0.84</v>
      </c>
      <c r="N47" s="26">
        <v>72.1</v>
      </c>
      <c r="O47" s="26">
        <v>11.7</v>
      </c>
    </row>
    <row r="48" s="2" customFormat="1" ht="35" customHeight="1" spans="1:15">
      <c r="A48" s="9"/>
      <c r="B48" s="9" t="s">
        <v>90</v>
      </c>
      <c r="C48" s="9" t="s">
        <v>30</v>
      </c>
      <c r="D48" s="9">
        <v>25</v>
      </c>
      <c r="E48" s="9" t="s">
        <v>91</v>
      </c>
      <c r="F48" s="9">
        <v>5</v>
      </c>
      <c r="G48" s="9"/>
      <c r="H48" s="9"/>
      <c r="I48" s="9"/>
      <c r="J48" s="9"/>
      <c r="K48" s="21">
        <v>98.15</v>
      </c>
      <c r="L48" s="21">
        <v>3.075</v>
      </c>
      <c r="M48" s="21">
        <v>0.47</v>
      </c>
      <c r="N48" s="21">
        <v>20.425</v>
      </c>
      <c r="O48" s="21">
        <v>9.85</v>
      </c>
    </row>
    <row r="49" s="5" customFormat="1" ht="35" customHeight="1" spans="1:15">
      <c r="A49" s="15"/>
      <c r="B49" s="12" t="s">
        <v>92</v>
      </c>
      <c r="C49" s="12" t="s">
        <v>93</v>
      </c>
      <c r="D49" s="12">
        <v>10</v>
      </c>
      <c r="E49" s="13" t="s">
        <v>16</v>
      </c>
      <c r="F49" s="13">
        <v>10</v>
      </c>
      <c r="G49" s="12"/>
      <c r="H49" s="12"/>
      <c r="I49" s="13"/>
      <c r="J49" s="13"/>
      <c r="K49" s="27">
        <v>17.72</v>
      </c>
      <c r="L49" s="27">
        <v>1.497</v>
      </c>
      <c r="M49" s="27">
        <v>0.891</v>
      </c>
      <c r="N49" s="27">
        <v>0.557</v>
      </c>
      <c r="O49" s="27">
        <v>11.913</v>
      </c>
    </row>
    <row r="50" s="6" customFormat="1" ht="35" customHeight="1" spans="1:15">
      <c r="A50" s="20"/>
      <c r="B50" s="20" t="s">
        <v>94</v>
      </c>
      <c r="C50" s="20" t="s">
        <v>94</v>
      </c>
      <c r="D50" s="20">
        <v>20</v>
      </c>
      <c r="E50" s="20"/>
      <c r="F50" s="20"/>
      <c r="G50" s="20"/>
      <c r="H50" s="20"/>
      <c r="I50" s="20"/>
      <c r="J50" s="20"/>
      <c r="K50" s="20">
        <v>106.5</v>
      </c>
      <c r="L50" s="20">
        <v>1</v>
      </c>
      <c r="M50" s="20">
        <v>6</v>
      </c>
      <c r="N50" s="20">
        <v>12.2</v>
      </c>
      <c r="O50" s="20">
        <v>0</v>
      </c>
    </row>
    <row r="51" s="2" customFormat="1" ht="35" customHeight="1" spans="1:15">
      <c r="A51" s="9"/>
      <c r="B51" s="9" t="s">
        <v>34</v>
      </c>
      <c r="C51" s="9" t="s">
        <v>34</v>
      </c>
      <c r="D51" s="9">
        <v>40</v>
      </c>
      <c r="E51" s="9"/>
      <c r="F51" s="9"/>
      <c r="G51" s="9"/>
      <c r="H51" s="9"/>
      <c r="I51" s="9"/>
      <c r="J51" s="9"/>
      <c r="K51" s="21">
        <v>42.4</v>
      </c>
      <c r="L51" s="21">
        <v>1.6</v>
      </c>
      <c r="M51" s="21">
        <v>0.48</v>
      </c>
      <c r="N51" s="21">
        <v>7.96</v>
      </c>
      <c r="O51" s="21">
        <v>0</v>
      </c>
    </row>
    <row r="52" s="2" customFormat="1" ht="35" customHeight="1" spans="1:15">
      <c r="A52" s="9"/>
      <c r="B52" s="9" t="s">
        <v>35</v>
      </c>
      <c r="C52" s="9" t="s">
        <v>36</v>
      </c>
      <c r="D52" s="9"/>
      <c r="E52" s="9"/>
      <c r="F52" s="9"/>
      <c r="G52" s="9"/>
      <c r="H52" s="9"/>
      <c r="I52" s="9"/>
      <c r="J52" s="9"/>
      <c r="K52" s="21">
        <f>SUM(K44:K51)</f>
        <v>1218.07</v>
      </c>
      <c r="L52" s="21">
        <f>SUM(L44:L51)</f>
        <v>39.042</v>
      </c>
      <c r="M52" s="21">
        <f>SUM(M44:M51)</f>
        <v>54.971</v>
      </c>
      <c r="N52" s="21">
        <f>SUM(N44:N51)</f>
        <v>141.802</v>
      </c>
      <c r="O52" s="21">
        <f>SUM(O44:O51)</f>
        <v>120.763</v>
      </c>
    </row>
    <row r="53" s="2" customFormat="1" ht="35" customHeight="1" spans="1:15">
      <c r="A53" s="9"/>
      <c r="B53" s="9" t="s">
        <v>95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  <c r="H53" s="9" t="s">
        <v>96</v>
      </c>
      <c r="I53" s="9" t="s">
        <v>121</v>
      </c>
      <c r="J53" s="9" t="s">
        <v>117</v>
      </c>
      <c r="K53" s="21" t="s">
        <v>28</v>
      </c>
      <c r="L53" s="21" t="s">
        <v>20</v>
      </c>
      <c r="M53" s="9" t="s">
        <v>68</v>
      </c>
      <c r="N53" s="21" t="s">
        <v>70</v>
      </c>
      <c r="O53" s="21"/>
    </row>
    <row r="54" s="2" customFormat="1" ht="35" customHeight="1" spans="1:15">
      <c r="A54" s="9" t="s">
        <v>97</v>
      </c>
      <c r="B54" s="9" t="str">
        <f>COUNTA(I53:O59)&amp;"种"</f>
        <v>42种</v>
      </c>
      <c r="C54" s="21">
        <f t="shared" ref="C54:G54" si="3">K12+K22+K31+K41+K52</f>
        <v>6173.37</v>
      </c>
      <c r="D54" s="21">
        <f t="shared" si="3"/>
        <v>229.207</v>
      </c>
      <c r="E54" s="21">
        <f t="shared" si="3"/>
        <v>285.281</v>
      </c>
      <c r="F54" s="21">
        <f t="shared" si="3"/>
        <v>673.002</v>
      </c>
      <c r="G54" s="21">
        <f t="shared" si="3"/>
        <v>1106.563</v>
      </c>
      <c r="H54" s="9"/>
      <c r="I54" s="9" t="s">
        <v>17</v>
      </c>
      <c r="J54" s="9" t="s">
        <v>79</v>
      </c>
      <c r="K54" s="21" t="s">
        <v>39</v>
      </c>
      <c r="L54" s="21" t="s">
        <v>75</v>
      </c>
      <c r="M54" s="21" t="s">
        <v>33</v>
      </c>
      <c r="N54" s="21" t="s">
        <v>65</v>
      </c>
      <c r="O54" s="21"/>
    </row>
    <row r="55" s="2" customFormat="1" ht="35" customHeight="1" spans="1:15">
      <c r="A55" s="9" t="s">
        <v>98</v>
      </c>
      <c r="B55" s="9" t="s">
        <v>99</v>
      </c>
      <c r="C55" s="21">
        <f t="shared" ref="C55:G55" si="4">C54/5</f>
        <v>1234.674</v>
      </c>
      <c r="D55" s="21">
        <f t="shared" si="4"/>
        <v>45.8414</v>
      </c>
      <c r="E55" s="21">
        <f t="shared" si="4"/>
        <v>57.0562</v>
      </c>
      <c r="F55" s="21">
        <f t="shared" si="4"/>
        <v>134.6004</v>
      </c>
      <c r="G55" s="21">
        <f t="shared" si="4"/>
        <v>221.3126</v>
      </c>
      <c r="H55" s="9"/>
      <c r="I55" s="9" t="s">
        <v>31</v>
      </c>
      <c r="J55" s="9" t="s">
        <v>25</v>
      </c>
      <c r="K55" s="21" t="s">
        <v>86</v>
      </c>
      <c r="L55" s="21" t="s">
        <v>67</v>
      </c>
      <c r="M55" s="21" t="s">
        <v>88</v>
      </c>
      <c r="N55" s="21" t="s">
        <v>78</v>
      </c>
      <c r="O55" s="21"/>
    </row>
    <row r="56" s="2" customFormat="1" ht="35" customHeight="1" spans="1:15">
      <c r="A56" s="9"/>
      <c r="B56" s="9"/>
      <c r="C56" s="9"/>
      <c r="D56" s="9"/>
      <c r="E56" s="9"/>
      <c r="F56" s="9"/>
      <c r="G56" s="9"/>
      <c r="H56" s="9"/>
      <c r="I56" s="9" t="s">
        <v>19</v>
      </c>
      <c r="J56" s="9" t="s">
        <v>85</v>
      </c>
      <c r="K56" s="21" t="s">
        <v>76</v>
      </c>
      <c r="L56" s="21" t="s">
        <v>24</v>
      </c>
      <c r="M56" s="21" t="s">
        <v>72</v>
      </c>
      <c r="N56" s="21" t="s">
        <v>94</v>
      </c>
      <c r="O56" s="21"/>
    </row>
    <row r="57" s="2" customFormat="1" ht="35" customHeight="1" spans="1:15">
      <c r="A57" s="14"/>
      <c r="B57" s="14" t="s">
        <v>95</v>
      </c>
      <c r="C57" s="14" t="s">
        <v>9</v>
      </c>
      <c r="D57" s="14" t="s">
        <v>10</v>
      </c>
      <c r="E57" s="14" t="s">
        <v>11</v>
      </c>
      <c r="F57" s="14" t="s">
        <v>12</v>
      </c>
      <c r="G57" s="14" t="s">
        <v>13</v>
      </c>
      <c r="H57" s="9"/>
      <c r="I57" s="9" t="s">
        <v>27</v>
      </c>
      <c r="J57" s="9" t="s">
        <v>16</v>
      </c>
      <c r="K57" s="21" t="s">
        <v>63</v>
      </c>
      <c r="L57" s="21" t="s">
        <v>93</v>
      </c>
      <c r="M57" s="21" t="s">
        <v>64</v>
      </c>
      <c r="N57" s="21" t="s">
        <v>23</v>
      </c>
      <c r="O57" s="21"/>
    </row>
    <row r="58" s="2" customFormat="1" ht="35" customHeight="1" spans="1:15">
      <c r="A58" s="14" t="s">
        <v>100</v>
      </c>
      <c r="B58" s="14" t="s">
        <v>99</v>
      </c>
      <c r="C58" s="14" t="s">
        <v>101</v>
      </c>
      <c r="D58" s="14" t="s">
        <v>102</v>
      </c>
      <c r="E58" s="14" t="s">
        <v>103</v>
      </c>
      <c r="F58" s="14" t="s">
        <v>104</v>
      </c>
      <c r="G58" s="14" t="s">
        <v>105</v>
      </c>
      <c r="H58" s="9"/>
      <c r="I58" s="9" t="s">
        <v>91</v>
      </c>
      <c r="J58" s="9" t="s">
        <v>43</v>
      </c>
      <c r="K58" s="21" t="s">
        <v>83</v>
      </c>
      <c r="L58" s="21" t="s">
        <v>47</v>
      </c>
      <c r="M58" s="21" t="s">
        <v>30</v>
      </c>
      <c r="N58" s="21" t="s">
        <v>15</v>
      </c>
      <c r="O58" s="21"/>
    </row>
    <row r="59" s="2" customFormat="1" ht="35" customHeight="1" spans="1:15">
      <c r="A59" s="14" t="s">
        <v>106</v>
      </c>
      <c r="B59" s="14" t="s">
        <v>99</v>
      </c>
      <c r="C59" s="14" t="s">
        <v>107</v>
      </c>
      <c r="D59" s="14" t="s">
        <v>108</v>
      </c>
      <c r="E59" s="14" t="s">
        <v>109</v>
      </c>
      <c r="F59" s="14" t="s">
        <v>110</v>
      </c>
      <c r="G59" s="14" t="s">
        <v>111</v>
      </c>
      <c r="H59" s="9"/>
      <c r="I59" s="9" t="s">
        <v>71</v>
      </c>
      <c r="J59" s="9" t="s">
        <v>21</v>
      </c>
      <c r="K59" s="21" t="s">
        <v>34</v>
      </c>
      <c r="L59" s="21" t="s">
        <v>40</v>
      </c>
      <c r="M59" s="21" t="s">
        <v>45</v>
      </c>
      <c r="N59" s="21" t="s">
        <v>119</v>
      </c>
      <c r="O59" s="21"/>
    </row>
    <row r="60" s="2" customFormat="1" ht="35" customHeight="1" spans="1:15">
      <c r="A60" s="22" t="s">
        <v>112</v>
      </c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  <row r="61" s="2" customFormat="1" ht="35" customHeight="1" spans="1:15">
      <c r="A61" s="2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</row>
    <row r="62" s="2" customFormat="1" ht="35" customHeight="1" spans="1:15">
      <c r="A62" s="2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</row>
  </sheetData>
  <mergeCells count="27">
    <mergeCell ref="A1:O1"/>
    <mergeCell ref="A2:H2"/>
    <mergeCell ref="I2:O2"/>
    <mergeCell ref="B3:J3"/>
    <mergeCell ref="K3:O3"/>
    <mergeCell ref="C12:J12"/>
    <mergeCell ref="B13:J13"/>
    <mergeCell ref="K13:O13"/>
    <mergeCell ref="C22:J22"/>
    <mergeCell ref="B23:J23"/>
    <mergeCell ref="K23:O23"/>
    <mergeCell ref="C31:J31"/>
    <mergeCell ref="B32:J32"/>
    <mergeCell ref="K32:O32"/>
    <mergeCell ref="C41:J41"/>
    <mergeCell ref="B42:J42"/>
    <mergeCell ref="K42:O42"/>
    <mergeCell ref="C52:J52"/>
    <mergeCell ref="A56:G56"/>
    <mergeCell ref="A4:A12"/>
    <mergeCell ref="A14:A22"/>
    <mergeCell ref="A24:A31"/>
    <mergeCell ref="A33:A41"/>
    <mergeCell ref="A43:A52"/>
    <mergeCell ref="B25:B26"/>
    <mergeCell ref="H53:H59"/>
    <mergeCell ref="A60:O62"/>
  </mergeCells>
  <printOptions horizontalCentered="1" verticalCentered="1"/>
  <pageMargins left="0.196527777777778" right="0.196527777777778" top="0.196527777777778" bottom="0.196527777777778" header="0.511805555555556" footer="0.511805555555556"/>
  <pageSetup paperSize="9" scale="3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0"/>
  <sheetViews>
    <sheetView zoomScale="70" zoomScaleNormal="70" workbookViewId="0">
      <selection activeCell="L57" sqref="L57"/>
    </sheetView>
  </sheetViews>
  <sheetFormatPr defaultColWidth="9" defaultRowHeight="13.5"/>
  <cols>
    <col min="1" max="1" width="10.6916666666667" style="1" customWidth="1"/>
    <col min="2" max="2" width="27.6916666666667" style="1" customWidth="1"/>
    <col min="3" max="15" width="16.6916666666667" style="1" customWidth="1"/>
    <col min="16" max="16384" width="9" style="1"/>
  </cols>
  <sheetData>
    <row r="1" s="1" customFormat="1" ht="42" customHeight="1" spans="1:15">
      <c r="A1" s="7" t="s">
        <v>122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5" customHeight="1" spans="1:15">
      <c r="A2" s="8" t="s">
        <v>1</v>
      </c>
      <c r="B2" s="8"/>
      <c r="C2" s="8"/>
      <c r="D2" s="8"/>
      <c r="E2" s="8"/>
      <c r="F2" s="8"/>
      <c r="G2" s="8"/>
      <c r="H2" s="8"/>
      <c r="I2" s="24" t="s">
        <v>2</v>
      </c>
      <c r="J2" s="24"/>
      <c r="K2" s="25"/>
      <c r="L2" s="25"/>
      <c r="M2" s="25"/>
      <c r="N2" s="25"/>
      <c r="O2" s="25"/>
    </row>
    <row r="3" s="2" customFormat="1" ht="35" customHeight="1" spans="1:15">
      <c r="A3" s="9"/>
      <c r="B3" s="9" t="s">
        <v>3</v>
      </c>
      <c r="C3" s="9"/>
      <c r="D3" s="9"/>
      <c r="E3" s="9"/>
      <c r="F3" s="9"/>
      <c r="G3" s="9"/>
      <c r="H3" s="9"/>
      <c r="I3" s="9"/>
      <c r="J3" s="9"/>
      <c r="K3" s="21" t="s">
        <v>4</v>
      </c>
      <c r="L3" s="21"/>
      <c r="M3" s="21"/>
      <c r="N3" s="21"/>
      <c r="O3" s="21"/>
    </row>
    <row r="4" s="2" customFormat="1" ht="35" customHeight="1" spans="1:15">
      <c r="A4" s="9" t="s">
        <v>5</v>
      </c>
      <c r="B4" s="9" t="s">
        <v>6</v>
      </c>
      <c r="C4" s="9" t="s">
        <v>7</v>
      </c>
      <c r="D4" s="9" t="s">
        <v>8</v>
      </c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21" t="s">
        <v>9</v>
      </c>
      <c r="L4" s="21" t="s">
        <v>10</v>
      </c>
      <c r="M4" s="21" t="s">
        <v>11</v>
      </c>
      <c r="N4" s="21" t="s">
        <v>12</v>
      </c>
      <c r="O4" s="21" t="s">
        <v>13</v>
      </c>
    </row>
    <row r="5" s="2" customFormat="1" ht="35" customHeight="1" spans="1:15">
      <c r="A5" s="9"/>
      <c r="B5" s="9" t="s">
        <v>123</v>
      </c>
      <c r="C5" s="9" t="s">
        <v>124</v>
      </c>
      <c r="D5" s="9">
        <v>100</v>
      </c>
      <c r="E5" s="9" t="s">
        <v>16</v>
      </c>
      <c r="F5" s="9">
        <v>10</v>
      </c>
      <c r="G5" s="9" t="s">
        <v>125</v>
      </c>
      <c r="H5" s="9">
        <v>20</v>
      </c>
      <c r="I5" s="9"/>
      <c r="J5" s="9"/>
      <c r="K5" s="21">
        <v>572.6</v>
      </c>
      <c r="L5" s="21">
        <v>20.81</v>
      </c>
      <c r="M5" s="21">
        <v>7.12</v>
      </c>
      <c r="N5" s="21">
        <v>0.66</v>
      </c>
      <c r="O5" s="21">
        <v>16.4</v>
      </c>
    </row>
    <row r="6" s="2" customFormat="1" ht="35" customHeight="1" spans="1:15">
      <c r="A6" s="9"/>
      <c r="B6" s="9" t="s">
        <v>18</v>
      </c>
      <c r="C6" s="9" t="s">
        <v>43</v>
      </c>
      <c r="D6" s="9">
        <v>40</v>
      </c>
      <c r="E6" s="9" t="s">
        <v>19</v>
      </c>
      <c r="F6" s="9">
        <v>60</v>
      </c>
      <c r="G6" s="9" t="s">
        <v>20</v>
      </c>
      <c r="H6" s="9">
        <v>20</v>
      </c>
      <c r="I6" s="9" t="s">
        <v>21</v>
      </c>
      <c r="J6" s="9">
        <v>10</v>
      </c>
      <c r="K6" s="21">
        <v>84.2</v>
      </c>
      <c r="L6" s="21">
        <v>9.64</v>
      </c>
      <c r="M6" s="21">
        <v>2.2</v>
      </c>
      <c r="N6" s="21">
        <v>6.41</v>
      </c>
      <c r="O6" s="21">
        <v>22.8</v>
      </c>
    </row>
    <row r="7" s="3" customFormat="1" ht="35" customHeight="1" spans="1:15">
      <c r="A7" s="9"/>
      <c r="B7" s="9" t="s">
        <v>22</v>
      </c>
      <c r="C7" s="9" t="s">
        <v>23</v>
      </c>
      <c r="D7" s="9">
        <v>80</v>
      </c>
      <c r="E7" s="9" t="s">
        <v>24</v>
      </c>
      <c r="F7" s="9">
        <v>20</v>
      </c>
      <c r="G7" s="9" t="s">
        <v>25</v>
      </c>
      <c r="H7" s="9">
        <v>20</v>
      </c>
      <c r="I7" s="9"/>
      <c r="J7" s="9"/>
      <c r="K7" s="21">
        <v>166.8</v>
      </c>
      <c r="L7" s="21">
        <v>10.3</v>
      </c>
      <c r="M7" s="21">
        <v>4.2</v>
      </c>
      <c r="N7" s="21">
        <v>22.02</v>
      </c>
      <c r="O7" s="21">
        <v>46.4</v>
      </c>
    </row>
    <row r="8" s="2" customFormat="1" ht="35" customHeight="1" spans="1:15">
      <c r="A8" s="9"/>
      <c r="B8" s="10" t="s">
        <v>26</v>
      </c>
      <c r="C8" s="10" t="s">
        <v>27</v>
      </c>
      <c r="D8" s="10">
        <v>90</v>
      </c>
      <c r="E8" s="10" t="s">
        <v>28</v>
      </c>
      <c r="F8" s="10">
        <v>10</v>
      </c>
      <c r="G8" s="10"/>
      <c r="H8" s="10"/>
      <c r="I8" s="10"/>
      <c r="J8" s="10"/>
      <c r="K8" s="26">
        <v>343</v>
      </c>
      <c r="L8" s="26">
        <v>8.82</v>
      </c>
      <c r="M8" s="26">
        <v>0.8</v>
      </c>
      <c r="N8" s="26">
        <v>75.67</v>
      </c>
      <c r="O8" s="26">
        <v>19.8</v>
      </c>
    </row>
    <row r="9" s="2" customFormat="1" ht="35" customHeight="1" spans="1:15">
      <c r="A9" s="9"/>
      <c r="B9" s="9" t="s">
        <v>29</v>
      </c>
      <c r="C9" s="9" t="s">
        <v>30</v>
      </c>
      <c r="D9" s="9">
        <v>35</v>
      </c>
      <c r="E9" s="9" t="s">
        <v>31</v>
      </c>
      <c r="F9" s="9">
        <v>5</v>
      </c>
      <c r="G9" s="9"/>
      <c r="H9" s="9"/>
      <c r="I9" s="9"/>
      <c r="J9" s="9"/>
      <c r="K9" s="21">
        <v>121.6</v>
      </c>
      <c r="L9" s="21">
        <v>4.05</v>
      </c>
      <c r="M9" s="21">
        <v>0.54</v>
      </c>
      <c r="N9" s="21">
        <v>25.165</v>
      </c>
      <c r="O9" s="21">
        <v>14.15</v>
      </c>
    </row>
    <row r="10" s="4" customFormat="1" ht="35" customHeight="1" spans="1:15">
      <c r="A10" s="11"/>
      <c r="B10" s="12" t="s">
        <v>32</v>
      </c>
      <c r="C10" s="12" t="s">
        <v>33</v>
      </c>
      <c r="D10" s="12">
        <v>10</v>
      </c>
      <c r="E10" s="13" t="s">
        <v>16</v>
      </c>
      <c r="F10" s="13">
        <v>10</v>
      </c>
      <c r="G10" s="12"/>
      <c r="H10" s="12"/>
      <c r="I10" s="13"/>
      <c r="J10" s="13"/>
      <c r="K10" s="27">
        <v>16.3</v>
      </c>
      <c r="L10" s="27">
        <v>1.42</v>
      </c>
      <c r="M10" s="27">
        <v>0.9</v>
      </c>
      <c r="N10" s="27">
        <v>0.63</v>
      </c>
      <c r="O10" s="27">
        <v>6.6</v>
      </c>
    </row>
    <row r="11" s="2" customFormat="1" ht="35" customHeight="1" spans="1:15">
      <c r="A11" s="9"/>
      <c r="B11" s="9" t="s">
        <v>34</v>
      </c>
      <c r="C11" s="9" t="s">
        <v>34</v>
      </c>
      <c r="D11" s="9">
        <v>40</v>
      </c>
      <c r="E11" s="9"/>
      <c r="F11" s="9"/>
      <c r="G11" s="9"/>
      <c r="H11" s="9"/>
      <c r="I11" s="9"/>
      <c r="J11" s="9"/>
      <c r="K11" s="21">
        <v>42.4</v>
      </c>
      <c r="L11" s="21">
        <v>1.6</v>
      </c>
      <c r="M11" s="21">
        <v>0.48</v>
      </c>
      <c r="N11" s="21">
        <v>7.96</v>
      </c>
      <c r="O11" s="21">
        <v>0</v>
      </c>
    </row>
    <row r="12" s="2" customFormat="1" ht="35" customHeight="1" spans="1:15">
      <c r="A12" s="9"/>
      <c r="B12" s="9" t="s">
        <v>35</v>
      </c>
      <c r="C12" s="9" t="s">
        <v>126</v>
      </c>
      <c r="D12" s="9"/>
      <c r="E12" s="9"/>
      <c r="F12" s="9"/>
      <c r="G12" s="9"/>
      <c r="H12" s="9"/>
      <c r="I12" s="9"/>
      <c r="J12" s="9"/>
      <c r="K12" s="21">
        <f t="shared" ref="K12:O12" si="0">SUM(K5:K11)</f>
        <v>1346.9</v>
      </c>
      <c r="L12" s="21">
        <f t="shared" si="0"/>
        <v>56.64</v>
      </c>
      <c r="M12" s="21">
        <f t="shared" si="0"/>
        <v>16.24</v>
      </c>
      <c r="N12" s="21">
        <f t="shared" si="0"/>
        <v>138.515</v>
      </c>
      <c r="O12" s="21">
        <f t="shared" si="0"/>
        <v>126.15</v>
      </c>
    </row>
    <row r="13" s="2" customFormat="1" ht="35" customHeight="1" spans="1:15">
      <c r="A13" s="9"/>
      <c r="B13" s="9" t="s">
        <v>37</v>
      </c>
      <c r="C13" s="9"/>
      <c r="D13" s="9"/>
      <c r="E13" s="9"/>
      <c r="F13" s="9"/>
      <c r="G13" s="9"/>
      <c r="H13" s="9"/>
      <c r="I13" s="9"/>
      <c r="J13" s="9"/>
      <c r="K13" s="21" t="s">
        <v>4</v>
      </c>
      <c r="L13" s="21"/>
      <c r="M13" s="21"/>
      <c r="N13" s="21"/>
      <c r="O13" s="21"/>
    </row>
    <row r="14" s="2" customFormat="1" ht="35" customHeight="1" spans="1:15">
      <c r="A14" s="9" t="s">
        <v>5</v>
      </c>
      <c r="B14" s="9" t="s">
        <v>6</v>
      </c>
      <c r="C14" s="9" t="s">
        <v>7</v>
      </c>
      <c r="D14" s="9" t="s">
        <v>8</v>
      </c>
      <c r="E14" s="9" t="s">
        <v>7</v>
      </c>
      <c r="F14" s="9" t="s">
        <v>8</v>
      </c>
      <c r="G14" s="9" t="s">
        <v>7</v>
      </c>
      <c r="H14" s="9" t="s">
        <v>8</v>
      </c>
      <c r="I14" s="9" t="s">
        <v>7</v>
      </c>
      <c r="J14" s="9" t="s">
        <v>8</v>
      </c>
      <c r="K14" s="21" t="s">
        <v>9</v>
      </c>
      <c r="L14" s="21" t="s">
        <v>10</v>
      </c>
      <c r="M14" s="21" t="s">
        <v>11</v>
      </c>
      <c r="N14" s="21" t="s">
        <v>12</v>
      </c>
      <c r="O14" s="21" t="s">
        <v>13</v>
      </c>
    </row>
    <row r="15" s="3" customFormat="1" ht="35" customHeight="1" spans="1:15">
      <c r="A15" s="9"/>
      <c r="B15" s="9" t="s">
        <v>114</v>
      </c>
      <c r="C15" s="9" t="s">
        <v>43</v>
      </c>
      <c r="D15" s="9">
        <v>120</v>
      </c>
      <c r="E15" s="9" t="s">
        <v>16</v>
      </c>
      <c r="F15" s="9">
        <v>10</v>
      </c>
      <c r="G15" s="9"/>
      <c r="H15" s="9"/>
      <c r="I15" s="9"/>
      <c r="J15" s="9"/>
      <c r="K15" s="21">
        <v>174</v>
      </c>
      <c r="L15" s="21">
        <v>24.61</v>
      </c>
      <c r="M15" s="21">
        <v>6.88</v>
      </c>
      <c r="N15" s="21">
        <v>3.28</v>
      </c>
      <c r="O15" s="21">
        <v>9.2</v>
      </c>
    </row>
    <row r="16" s="2" customFormat="1" ht="35" customHeight="1" spans="1:15">
      <c r="A16" s="14"/>
      <c r="B16" s="14" t="s">
        <v>115</v>
      </c>
      <c r="C16" s="14" t="s">
        <v>43</v>
      </c>
      <c r="D16" s="14">
        <v>40</v>
      </c>
      <c r="E16" s="14" t="s">
        <v>68</v>
      </c>
      <c r="F16" s="14">
        <v>60</v>
      </c>
      <c r="G16" s="14" t="s">
        <v>85</v>
      </c>
      <c r="H16" s="14">
        <v>20</v>
      </c>
      <c r="I16" s="14" t="s">
        <v>23</v>
      </c>
      <c r="J16" s="14">
        <v>10</v>
      </c>
      <c r="K16" s="28">
        <v>112.4</v>
      </c>
      <c r="L16" s="28">
        <v>9.52</v>
      </c>
      <c r="M16" s="28">
        <v>2.28</v>
      </c>
      <c r="N16" s="28">
        <v>13.37</v>
      </c>
      <c r="O16" s="28">
        <v>10.8</v>
      </c>
    </row>
    <row r="17" s="2" customFormat="1" ht="35" customHeight="1" spans="1:15">
      <c r="A17" s="9"/>
      <c r="B17" s="9" t="s">
        <v>116</v>
      </c>
      <c r="C17" s="9" t="s">
        <v>31</v>
      </c>
      <c r="D17" s="9">
        <v>120</v>
      </c>
      <c r="E17" s="9" t="s">
        <v>117</v>
      </c>
      <c r="F17" s="9">
        <v>10</v>
      </c>
      <c r="G17" s="9" t="s">
        <v>71</v>
      </c>
      <c r="H17" s="9">
        <v>10</v>
      </c>
      <c r="I17" s="9"/>
      <c r="J17" s="9"/>
      <c r="K17" s="21">
        <v>118.6</v>
      </c>
      <c r="L17" s="21">
        <v>5.68</v>
      </c>
      <c r="M17" s="21">
        <v>4.81</v>
      </c>
      <c r="N17" s="21">
        <v>13.24</v>
      </c>
      <c r="O17" s="21">
        <v>86.2</v>
      </c>
    </row>
    <row r="18" s="2" customFormat="1" ht="35" customHeight="1" spans="1:15">
      <c r="A18" s="9"/>
      <c r="B18" s="10" t="s">
        <v>73</v>
      </c>
      <c r="C18" s="10" t="s">
        <v>27</v>
      </c>
      <c r="D18" s="10">
        <v>100</v>
      </c>
      <c r="E18" s="10"/>
      <c r="F18" s="10"/>
      <c r="G18" s="10"/>
      <c r="H18" s="10"/>
      <c r="I18" s="10"/>
      <c r="J18" s="10"/>
      <c r="K18" s="26">
        <v>346</v>
      </c>
      <c r="L18" s="26">
        <v>7.4</v>
      </c>
      <c r="M18" s="26">
        <v>0.8</v>
      </c>
      <c r="N18" s="26">
        <v>77.9</v>
      </c>
      <c r="O18" s="26">
        <v>13</v>
      </c>
    </row>
    <row r="19" s="2" customFormat="1" ht="35" customHeight="1" spans="1:15">
      <c r="A19" s="9"/>
      <c r="B19" s="9" t="s">
        <v>118</v>
      </c>
      <c r="C19" s="9" t="s">
        <v>30</v>
      </c>
      <c r="D19" s="9">
        <v>20</v>
      </c>
      <c r="E19" s="9" t="s">
        <v>119</v>
      </c>
      <c r="F19" s="9">
        <v>10</v>
      </c>
      <c r="G19" s="9"/>
      <c r="H19" s="9"/>
      <c r="I19" s="9"/>
      <c r="J19" s="9"/>
      <c r="K19" s="21">
        <v>78.7</v>
      </c>
      <c r="L19" s="21">
        <v>2.35</v>
      </c>
      <c r="M19" s="21">
        <v>0.32</v>
      </c>
      <c r="N19" s="21">
        <v>16.61</v>
      </c>
      <c r="O19" s="21">
        <v>8.5</v>
      </c>
    </row>
    <row r="20" s="5" customFormat="1" ht="35" customHeight="1" spans="1:15">
      <c r="A20" s="15"/>
      <c r="B20" s="12" t="s">
        <v>44</v>
      </c>
      <c r="C20" s="12" t="s">
        <v>45</v>
      </c>
      <c r="D20" s="12">
        <v>10</v>
      </c>
      <c r="E20" s="13" t="s">
        <v>28</v>
      </c>
      <c r="F20" s="13">
        <v>10</v>
      </c>
      <c r="G20" s="12"/>
      <c r="H20" s="12"/>
      <c r="I20" s="13"/>
      <c r="J20" s="13"/>
      <c r="K20" s="27">
        <v>67.4</v>
      </c>
      <c r="L20" s="27">
        <v>3.06</v>
      </c>
      <c r="M20" s="27">
        <v>0.39</v>
      </c>
      <c r="N20" s="27">
        <v>12.91</v>
      </c>
      <c r="O20" s="27">
        <v>12.2</v>
      </c>
    </row>
    <row r="21" s="5" customFormat="1" ht="35" customHeight="1" spans="1:15">
      <c r="A21" s="16"/>
      <c r="B21" s="17" t="s">
        <v>120</v>
      </c>
      <c r="C21" s="10" t="s">
        <v>121</v>
      </c>
      <c r="D21" s="10">
        <v>20</v>
      </c>
      <c r="E21" s="10"/>
      <c r="F21" s="10"/>
      <c r="G21" s="10"/>
      <c r="H21" s="10"/>
      <c r="I21" s="10"/>
      <c r="J21" s="10"/>
      <c r="K21" s="26">
        <v>32</v>
      </c>
      <c r="L21" s="26">
        <v>2.56</v>
      </c>
      <c r="M21" s="26">
        <v>2.22</v>
      </c>
      <c r="N21" s="26">
        <v>0.42</v>
      </c>
      <c r="O21" s="26">
        <v>9.4</v>
      </c>
    </row>
    <row r="22" s="2" customFormat="1" ht="35" customHeight="1" spans="1:15">
      <c r="A22" s="9"/>
      <c r="B22" s="9" t="s">
        <v>35</v>
      </c>
      <c r="C22" s="9" t="s">
        <v>36</v>
      </c>
      <c r="D22" s="9"/>
      <c r="E22" s="9"/>
      <c r="F22" s="9"/>
      <c r="G22" s="9"/>
      <c r="H22" s="9"/>
      <c r="I22" s="9"/>
      <c r="J22" s="9"/>
      <c r="K22" s="21">
        <f t="shared" ref="K22:O22" si="1">SUM(K15:K21)</f>
        <v>929.1</v>
      </c>
      <c r="L22" s="21">
        <f t="shared" si="1"/>
        <v>55.18</v>
      </c>
      <c r="M22" s="21">
        <f t="shared" si="1"/>
        <v>17.7</v>
      </c>
      <c r="N22" s="21">
        <f t="shared" si="1"/>
        <v>137.73</v>
      </c>
      <c r="O22" s="21">
        <f t="shared" si="1"/>
        <v>149.3</v>
      </c>
    </row>
    <row r="23" s="2" customFormat="1" ht="35" customHeight="1" spans="1:15">
      <c r="A23" s="9"/>
      <c r="B23" s="9" t="s">
        <v>49</v>
      </c>
      <c r="C23" s="9"/>
      <c r="D23" s="9"/>
      <c r="E23" s="9"/>
      <c r="F23" s="9"/>
      <c r="G23" s="9"/>
      <c r="H23" s="9"/>
      <c r="I23" s="9"/>
      <c r="J23" s="9"/>
      <c r="K23" s="21" t="s">
        <v>4</v>
      </c>
      <c r="L23" s="21"/>
      <c r="M23" s="21"/>
      <c r="N23" s="21"/>
      <c r="O23" s="21"/>
    </row>
    <row r="24" s="2" customFormat="1" ht="35" customHeight="1" spans="1:15">
      <c r="A24" s="9" t="s">
        <v>5</v>
      </c>
      <c r="B24" s="9" t="s">
        <v>6</v>
      </c>
      <c r="C24" s="9" t="s">
        <v>7</v>
      </c>
      <c r="D24" s="9" t="s">
        <v>8</v>
      </c>
      <c r="E24" s="9" t="s">
        <v>7</v>
      </c>
      <c r="F24" s="9" t="s">
        <v>8</v>
      </c>
      <c r="G24" s="9" t="s">
        <v>7</v>
      </c>
      <c r="H24" s="9" t="s">
        <v>8</v>
      </c>
      <c r="I24" s="9" t="s">
        <v>7</v>
      </c>
      <c r="J24" s="9" t="s">
        <v>8</v>
      </c>
      <c r="K24" s="21" t="s">
        <v>9</v>
      </c>
      <c r="L24" s="21" t="s">
        <v>10</v>
      </c>
      <c r="M24" s="21" t="s">
        <v>11</v>
      </c>
      <c r="N24" s="21" t="s">
        <v>12</v>
      </c>
      <c r="O24" s="21" t="s">
        <v>13</v>
      </c>
    </row>
    <row r="25" s="2" customFormat="1" ht="35" customHeight="1" spans="1:15">
      <c r="A25" s="9"/>
      <c r="B25" s="9" t="s">
        <v>127</v>
      </c>
      <c r="C25" s="9" t="s">
        <v>128</v>
      </c>
      <c r="D25" s="9">
        <v>140</v>
      </c>
      <c r="E25" s="9"/>
      <c r="F25" s="9"/>
      <c r="G25" s="9"/>
      <c r="H25" s="9"/>
      <c r="I25" s="9"/>
      <c r="J25" s="9"/>
      <c r="K25" s="21">
        <v>271.6</v>
      </c>
      <c r="L25" s="21">
        <v>24.36</v>
      </c>
      <c r="M25" s="21">
        <v>16.52</v>
      </c>
      <c r="N25" s="21">
        <v>6.44</v>
      </c>
      <c r="O25" s="21">
        <v>11.2</v>
      </c>
    </row>
    <row r="26" s="2" customFormat="1" ht="35" customHeight="1" spans="1:15">
      <c r="A26" s="9"/>
      <c r="B26" s="9" t="s">
        <v>51</v>
      </c>
      <c r="C26" s="9" t="s">
        <v>16</v>
      </c>
      <c r="D26" s="9">
        <v>40</v>
      </c>
      <c r="E26" s="9" t="s">
        <v>33</v>
      </c>
      <c r="F26" s="9">
        <v>40</v>
      </c>
      <c r="G26" s="9" t="s">
        <v>52</v>
      </c>
      <c r="H26" s="9">
        <v>60</v>
      </c>
      <c r="I26" s="9"/>
      <c r="J26" s="9"/>
      <c r="K26" s="21">
        <v>142.6</v>
      </c>
      <c r="L26" s="21">
        <v>6.46</v>
      </c>
      <c r="M26" s="21">
        <v>3.66</v>
      </c>
      <c r="N26" s="21">
        <v>7.5</v>
      </c>
      <c r="O26" s="21">
        <v>34.2</v>
      </c>
    </row>
    <row r="27" s="2" customFormat="1" ht="35" customHeight="1" spans="1:15">
      <c r="A27" s="9"/>
      <c r="B27" s="9" t="s">
        <v>53</v>
      </c>
      <c r="C27" s="9" t="s">
        <v>54</v>
      </c>
      <c r="D27" s="9">
        <v>120</v>
      </c>
      <c r="E27" s="9" t="s">
        <v>55</v>
      </c>
      <c r="F27" s="9">
        <v>10</v>
      </c>
      <c r="G27" s="9"/>
      <c r="H27" s="9"/>
      <c r="I27" s="9"/>
      <c r="J27" s="9"/>
      <c r="K27" s="21">
        <v>29.5</v>
      </c>
      <c r="L27" s="21">
        <v>2.38</v>
      </c>
      <c r="M27" s="21">
        <v>0.63</v>
      </c>
      <c r="N27" s="21">
        <v>3.43</v>
      </c>
      <c r="O27" s="21">
        <v>129.8</v>
      </c>
    </row>
    <row r="28" s="4" customFormat="1" ht="35" customHeight="1" spans="1:15">
      <c r="A28" s="10"/>
      <c r="B28" s="10" t="s">
        <v>56</v>
      </c>
      <c r="C28" s="10" t="s">
        <v>27</v>
      </c>
      <c r="D28" s="10">
        <v>90</v>
      </c>
      <c r="E28" s="10" t="s">
        <v>57</v>
      </c>
      <c r="F28" s="10">
        <v>10</v>
      </c>
      <c r="G28" s="10"/>
      <c r="H28" s="10"/>
      <c r="I28" s="10"/>
      <c r="J28" s="10"/>
      <c r="K28" s="26">
        <v>343.1</v>
      </c>
      <c r="L28" s="26">
        <v>8.57</v>
      </c>
      <c r="M28" s="26">
        <v>0.85</v>
      </c>
      <c r="N28" s="26">
        <v>75.83</v>
      </c>
      <c r="O28" s="26">
        <v>15.5</v>
      </c>
    </row>
    <row r="29" s="2" customFormat="1" ht="35" customHeight="1" spans="1:15">
      <c r="A29" s="9"/>
      <c r="B29" s="9" t="s">
        <v>58</v>
      </c>
      <c r="C29" s="9" t="s">
        <v>30</v>
      </c>
      <c r="D29" s="9">
        <v>20</v>
      </c>
      <c r="E29" s="9" t="s">
        <v>59</v>
      </c>
      <c r="F29" s="9">
        <v>5</v>
      </c>
      <c r="G29" s="9"/>
      <c r="H29" s="9"/>
      <c r="I29" s="9"/>
      <c r="J29" s="9"/>
      <c r="K29" s="21">
        <v>69.5</v>
      </c>
      <c r="L29" s="21">
        <v>2.28</v>
      </c>
      <c r="M29" s="21">
        <v>0.305</v>
      </c>
      <c r="N29" s="21">
        <v>14.425</v>
      </c>
      <c r="O29" s="21">
        <v>8.6</v>
      </c>
    </row>
    <row r="30" s="5" customFormat="1" ht="35" customHeight="1" spans="1:15">
      <c r="A30" s="15"/>
      <c r="B30" s="12" t="s">
        <v>60</v>
      </c>
      <c r="C30" s="12" t="s">
        <v>33</v>
      </c>
      <c r="D30" s="12">
        <v>10</v>
      </c>
      <c r="E30" s="13" t="s">
        <v>16</v>
      </c>
      <c r="F30" s="13">
        <v>5</v>
      </c>
      <c r="G30" s="12" t="s">
        <v>30</v>
      </c>
      <c r="H30" s="12">
        <v>5</v>
      </c>
      <c r="I30" s="13"/>
      <c r="J30" s="13"/>
      <c r="K30" s="27">
        <v>26.3</v>
      </c>
      <c r="L30" s="27">
        <v>1.315</v>
      </c>
      <c r="M30" s="27">
        <v>0.535</v>
      </c>
      <c r="N30" s="27">
        <v>4.065</v>
      </c>
      <c r="O30" s="27">
        <v>5.35</v>
      </c>
    </row>
    <row r="31" s="2" customFormat="1" ht="35" customHeight="1" spans="1:15">
      <c r="A31" s="9"/>
      <c r="B31" s="9" t="s">
        <v>34</v>
      </c>
      <c r="C31" s="9" t="s">
        <v>34</v>
      </c>
      <c r="D31" s="9">
        <v>40</v>
      </c>
      <c r="E31" s="9"/>
      <c r="F31" s="9"/>
      <c r="G31" s="9"/>
      <c r="H31" s="9"/>
      <c r="I31" s="9"/>
      <c r="J31" s="9"/>
      <c r="K31" s="21">
        <v>42.4</v>
      </c>
      <c r="L31" s="21">
        <v>1.6</v>
      </c>
      <c r="M31" s="21">
        <v>0.48</v>
      </c>
      <c r="N31" s="21">
        <v>7.96</v>
      </c>
      <c r="O31" s="21">
        <v>0</v>
      </c>
    </row>
    <row r="32" s="2" customFormat="1" ht="35" customHeight="1" spans="1:15">
      <c r="A32" s="9"/>
      <c r="B32" s="9" t="s">
        <v>35</v>
      </c>
      <c r="C32" s="9" t="s">
        <v>129</v>
      </c>
      <c r="D32" s="9"/>
      <c r="E32" s="9"/>
      <c r="F32" s="9"/>
      <c r="G32" s="9"/>
      <c r="H32" s="9"/>
      <c r="I32" s="9"/>
      <c r="J32" s="9"/>
      <c r="K32" s="21">
        <f t="shared" ref="K32:O32" si="2">SUM(K25:K31)</f>
        <v>925</v>
      </c>
      <c r="L32" s="21">
        <f t="shared" si="2"/>
        <v>46.965</v>
      </c>
      <c r="M32" s="21">
        <f t="shared" si="2"/>
        <v>22.98</v>
      </c>
      <c r="N32" s="21">
        <f t="shared" si="2"/>
        <v>119.65</v>
      </c>
      <c r="O32" s="21">
        <f t="shared" si="2"/>
        <v>204.65</v>
      </c>
    </row>
    <row r="33" s="2" customFormat="1" ht="35" customHeight="1" spans="1:15">
      <c r="A33" s="9"/>
      <c r="B33" s="9" t="s">
        <v>61</v>
      </c>
      <c r="C33" s="9"/>
      <c r="D33" s="9"/>
      <c r="E33" s="9"/>
      <c r="F33" s="9"/>
      <c r="G33" s="9"/>
      <c r="H33" s="9"/>
      <c r="I33" s="9"/>
      <c r="J33" s="9"/>
      <c r="K33" s="21" t="s">
        <v>4</v>
      </c>
      <c r="L33" s="21"/>
      <c r="M33" s="21"/>
      <c r="N33" s="21"/>
      <c r="O33" s="21"/>
    </row>
    <row r="34" s="2" customFormat="1" ht="35" customHeight="1" spans="1:15">
      <c r="A34" s="9" t="s">
        <v>5</v>
      </c>
      <c r="B34" s="9" t="s">
        <v>6</v>
      </c>
      <c r="C34" s="9" t="s">
        <v>7</v>
      </c>
      <c r="D34" s="9" t="s">
        <v>8</v>
      </c>
      <c r="E34" s="9" t="s">
        <v>7</v>
      </c>
      <c r="F34" s="9" t="s">
        <v>8</v>
      </c>
      <c r="G34" s="9" t="s">
        <v>7</v>
      </c>
      <c r="H34" s="9" t="s">
        <v>8</v>
      </c>
      <c r="I34" s="9" t="s">
        <v>7</v>
      </c>
      <c r="J34" s="9" t="s">
        <v>8</v>
      </c>
      <c r="K34" s="21" t="s">
        <v>9</v>
      </c>
      <c r="L34" s="21" t="s">
        <v>10</v>
      </c>
      <c r="M34" s="21" t="s">
        <v>11</v>
      </c>
      <c r="N34" s="21" t="s">
        <v>12</v>
      </c>
      <c r="O34" s="21" t="s">
        <v>13</v>
      </c>
    </row>
    <row r="35" s="2" customFormat="1" ht="35" customHeight="1" spans="1:15">
      <c r="A35" s="9"/>
      <c r="B35" s="9" t="s">
        <v>62</v>
      </c>
      <c r="C35" s="9" t="s">
        <v>63</v>
      </c>
      <c r="D35" s="9">
        <v>100</v>
      </c>
      <c r="E35" s="9" t="s">
        <v>64</v>
      </c>
      <c r="F35" s="9">
        <v>20</v>
      </c>
      <c r="G35" s="9" t="s">
        <v>65</v>
      </c>
      <c r="H35" s="9">
        <v>10</v>
      </c>
      <c r="I35" s="9"/>
      <c r="J35" s="9"/>
      <c r="K35" s="21">
        <v>131.7</v>
      </c>
      <c r="L35" s="21">
        <v>20.17</v>
      </c>
      <c r="M35" s="21">
        <v>4.24</v>
      </c>
      <c r="N35" s="21">
        <v>3.31</v>
      </c>
      <c r="O35" s="21">
        <v>35</v>
      </c>
    </row>
    <row r="36" s="2" customFormat="1" ht="35" customHeight="1" spans="1:15">
      <c r="A36" s="9"/>
      <c r="B36" s="9" t="s">
        <v>66</v>
      </c>
      <c r="C36" s="9" t="s">
        <v>43</v>
      </c>
      <c r="D36" s="9">
        <v>40</v>
      </c>
      <c r="E36" s="9" t="s">
        <v>67</v>
      </c>
      <c r="F36" s="9">
        <v>80</v>
      </c>
      <c r="G36" s="9" t="s">
        <v>68</v>
      </c>
      <c r="H36" s="9">
        <v>20</v>
      </c>
      <c r="I36" s="9"/>
      <c r="J36" s="9"/>
      <c r="K36" s="21">
        <v>85.2</v>
      </c>
      <c r="L36" s="21">
        <v>9.04</v>
      </c>
      <c r="M36" s="21">
        <v>2.2</v>
      </c>
      <c r="N36" s="21">
        <v>7.18</v>
      </c>
      <c r="O36" s="21">
        <v>22</v>
      </c>
    </row>
    <row r="37" s="3" customFormat="1" ht="35" customHeight="1" spans="1:15">
      <c r="A37" s="9"/>
      <c r="B37" s="9" t="s">
        <v>69</v>
      </c>
      <c r="C37" s="9" t="s">
        <v>70</v>
      </c>
      <c r="D37" s="9">
        <v>120</v>
      </c>
      <c r="E37" s="9" t="s">
        <v>71</v>
      </c>
      <c r="F37" s="9">
        <v>20</v>
      </c>
      <c r="G37" s="9" t="s">
        <v>72</v>
      </c>
      <c r="H37" s="9">
        <v>10</v>
      </c>
      <c r="I37" s="9"/>
      <c r="J37" s="9"/>
      <c r="K37" s="21">
        <v>108.7</v>
      </c>
      <c r="L37" s="21">
        <v>5.03</v>
      </c>
      <c r="M37" s="21">
        <v>0.5</v>
      </c>
      <c r="N37" s="21">
        <v>21.09</v>
      </c>
      <c r="O37" s="21">
        <v>164.1</v>
      </c>
    </row>
    <row r="38" s="4" customFormat="1" ht="35" customHeight="1" spans="1:15">
      <c r="A38" s="10"/>
      <c r="B38" s="10" t="s">
        <v>73</v>
      </c>
      <c r="C38" s="10" t="s">
        <v>27</v>
      </c>
      <c r="D38" s="10">
        <v>100</v>
      </c>
      <c r="E38" s="10"/>
      <c r="F38" s="10"/>
      <c r="G38" s="10"/>
      <c r="H38" s="10"/>
      <c r="I38" s="10"/>
      <c r="J38" s="10"/>
      <c r="K38" s="26">
        <v>346</v>
      </c>
      <c r="L38" s="26">
        <v>7.4</v>
      </c>
      <c r="M38" s="26">
        <v>0.8</v>
      </c>
      <c r="N38" s="26">
        <v>77.9</v>
      </c>
      <c r="O38" s="26">
        <v>13</v>
      </c>
    </row>
    <row r="39" s="2" customFormat="1" ht="35" customHeight="1" spans="1:15">
      <c r="A39" s="9"/>
      <c r="B39" s="9" t="s">
        <v>74</v>
      </c>
      <c r="C39" s="9" t="s">
        <v>30</v>
      </c>
      <c r="D39" s="9">
        <v>25</v>
      </c>
      <c r="E39" s="9" t="s">
        <v>75</v>
      </c>
      <c r="F39" s="9">
        <v>5</v>
      </c>
      <c r="G39" s="9" t="s">
        <v>76</v>
      </c>
      <c r="H39" s="9">
        <v>5</v>
      </c>
      <c r="I39" s="9"/>
      <c r="J39" s="9"/>
      <c r="K39" s="21">
        <v>126.35</v>
      </c>
      <c r="L39" s="21">
        <v>3.92</v>
      </c>
      <c r="M39" s="21">
        <v>1.34</v>
      </c>
      <c r="N39" s="21">
        <v>24.665</v>
      </c>
      <c r="O39" s="21">
        <v>43.3</v>
      </c>
    </row>
    <row r="40" s="5" customFormat="1" ht="35" customHeight="1" spans="1:15">
      <c r="A40" s="15"/>
      <c r="B40" s="12" t="s">
        <v>77</v>
      </c>
      <c r="C40" s="12" t="s">
        <v>78</v>
      </c>
      <c r="D40" s="12">
        <v>10</v>
      </c>
      <c r="E40" s="13" t="s">
        <v>79</v>
      </c>
      <c r="F40" s="13">
        <v>5</v>
      </c>
      <c r="G40" s="12"/>
      <c r="H40" s="12"/>
      <c r="I40" s="13"/>
      <c r="J40" s="13"/>
      <c r="K40" s="27">
        <v>33.7</v>
      </c>
      <c r="L40" s="27">
        <v>1.37</v>
      </c>
      <c r="M40" s="27">
        <v>0.175</v>
      </c>
      <c r="N40" s="27">
        <v>6.65</v>
      </c>
      <c r="O40" s="27">
        <v>27.9</v>
      </c>
    </row>
    <row r="41" s="2" customFormat="1" ht="35" customHeight="1" spans="1:15">
      <c r="A41" s="9"/>
      <c r="B41" s="18" t="s">
        <v>42</v>
      </c>
      <c r="C41" s="9" t="s">
        <v>43</v>
      </c>
      <c r="D41" s="9">
        <v>30</v>
      </c>
      <c r="E41" s="9"/>
      <c r="F41" s="9"/>
      <c r="G41" s="9"/>
      <c r="H41" s="9"/>
      <c r="I41" s="9"/>
      <c r="J41" s="9"/>
      <c r="K41" s="21">
        <v>39.9</v>
      </c>
      <c r="L41" s="21">
        <v>5.82</v>
      </c>
      <c r="M41" s="21">
        <v>1.5</v>
      </c>
      <c r="N41" s="21">
        <v>0.75</v>
      </c>
      <c r="O41" s="21">
        <v>0.9</v>
      </c>
    </row>
    <row r="42" s="2" customFormat="1" ht="35" customHeight="1" spans="1:15">
      <c r="A42" s="9"/>
      <c r="B42" s="9" t="s">
        <v>35</v>
      </c>
      <c r="C42" s="9" t="s">
        <v>80</v>
      </c>
      <c r="D42" s="9"/>
      <c r="E42" s="9"/>
      <c r="F42" s="9"/>
      <c r="G42" s="9"/>
      <c r="H42" s="9"/>
      <c r="I42" s="9"/>
      <c r="J42" s="9"/>
      <c r="K42" s="21">
        <f t="shared" ref="K42:O42" si="3">SUM(K35:K41)</f>
        <v>871.55</v>
      </c>
      <c r="L42" s="21">
        <f t="shared" si="3"/>
        <v>52.75</v>
      </c>
      <c r="M42" s="21">
        <f t="shared" si="3"/>
        <v>10.755</v>
      </c>
      <c r="N42" s="21">
        <f t="shared" si="3"/>
        <v>141.545</v>
      </c>
      <c r="O42" s="21">
        <f t="shared" si="3"/>
        <v>306.2</v>
      </c>
    </row>
    <row r="43" s="2" customFormat="1" ht="35" customHeight="1" spans="1:15">
      <c r="A43" s="9"/>
      <c r="B43" s="9" t="s">
        <v>81</v>
      </c>
      <c r="C43" s="9"/>
      <c r="D43" s="9"/>
      <c r="E43" s="9"/>
      <c r="F43" s="9"/>
      <c r="G43" s="9"/>
      <c r="H43" s="9"/>
      <c r="I43" s="9"/>
      <c r="J43" s="9"/>
      <c r="K43" s="21" t="s">
        <v>4</v>
      </c>
      <c r="L43" s="21"/>
      <c r="M43" s="21"/>
      <c r="N43" s="21"/>
      <c r="O43" s="21"/>
    </row>
    <row r="44" s="2" customFormat="1" ht="35" customHeight="1" spans="1:15">
      <c r="A44" s="9" t="s">
        <v>5</v>
      </c>
      <c r="B44" s="9" t="s">
        <v>6</v>
      </c>
      <c r="C44" s="9" t="s">
        <v>7</v>
      </c>
      <c r="D44" s="9" t="s">
        <v>8</v>
      </c>
      <c r="E44" s="9" t="s">
        <v>7</v>
      </c>
      <c r="F44" s="9" t="s">
        <v>8</v>
      </c>
      <c r="G44" s="9" t="s">
        <v>7</v>
      </c>
      <c r="H44" s="9" t="s">
        <v>8</v>
      </c>
      <c r="I44" s="9" t="s">
        <v>7</v>
      </c>
      <c r="J44" s="9" t="s">
        <v>8</v>
      </c>
      <c r="K44" s="21" t="s">
        <v>9</v>
      </c>
      <c r="L44" s="21" t="s">
        <v>10</v>
      </c>
      <c r="M44" s="21" t="s">
        <v>11</v>
      </c>
      <c r="N44" s="21" t="s">
        <v>12</v>
      </c>
      <c r="O44" s="21" t="s">
        <v>13</v>
      </c>
    </row>
    <row r="45" s="2" customFormat="1" ht="35" customHeight="1" spans="1:15">
      <c r="A45" s="9"/>
      <c r="B45" s="6" t="s">
        <v>130</v>
      </c>
      <c r="C45" s="9" t="s">
        <v>63</v>
      </c>
      <c r="D45" s="9">
        <v>100</v>
      </c>
      <c r="E45" s="9" t="s">
        <v>131</v>
      </c>
      <c r="F45" s="9">
        <v>200</v>
      </c>
      <c r="G45" s="9"/>
      <c r="H45" s="9"/>
      <c r="I45" s="9"/>
      <c r="J45" s="9"/>
      <c r="K45" s="21">
        <v>693</v>
      </c>
      <c r="L45" s="21">
        <v>36.5</v>
      </c>
      <c r="M45" s="21">
        <v>5.6</v>
      </c>
      <c r="N45" s="21">
        <v>124.2</v>
      </c>
      <c r="O45" s="21">
        <v>45</v>
      </c>
    </row>
    <row r="46" s="2" customFormat="1" ht="35" customHeight="1" spans="1:15">
      <c r="A46" s="9"/>
      <c r="B46" s="6"/>
      <c r="C46" s="9" t="s">
        <v>33</v>
      </c>
      <c r="D46" s="9">
        <v>50</v>
      </c>
      <c r="E46" s="9" t="s">
        <v>65</v>
      </c>
      <c r="F46" s="9">
        <v>80</v>
      </c>
      <c r="G46" s="9" t="s">
        <v>132</v>
      </c>
      <c r="H46" s="9">
        <v>30</v>
      </c>
      <c r="I46" s="9"/>
      <c r="J46" s="9"/>
      <c r="K46" s="21">
        <v>47.3</v>
      </c>
      <c r="L46" s="21">
        <v>1.63</v>
      </c>
      <c r="M46" s="21">
        <v>0.32</v>
      </c>
      <c r="N46" s="21">
        <v>9.43</v>
      </c>
      <c r="O46" s="21">
        <v>28.4</v>
      </c>
    </row>
    <row r="47" s="3" customFormat="1" ht="35" customHeight="1" spans="1:15">
      <c r="A47" s="19"/>
      <c r="B47" s="9" t="s">
        <v>41</v>
      </c>
      <c r="C47" s="9" t="s">
        <v>16</v>
      </c>
      <c r="D47" s="9">
        <v>30</v>
      </c>
      <c r="E47" s="9"/>
      <c r="F47" s="9"/>
      <c r="G47" s="9"/>
      <c r="H47" s="9"/>
      <c r="I47" s="9"/>
      <c r="J47" s="9"/>
      <c r="K47" s="21">
        <v>43.2</v>
      </c>
      <c r="L47" s="21">
        <v>3.99</v>
      </c>
      <c r="M47" s="21">
        <v>2.64</v>
      </c>
      <c r="N47" s="21">
        <v>0.84</v>
      </c>
      <c r="O47" s="21">
        <v>16.8</v>
      </c>
    </row>
    <row r="48" s="6" customFormat="1" ht="35" customHeight="1" spans="1:15">
      <c r="A48" s="20"/>
      <c r="B48" s="20" t="s">
        <v>94</v>
      </c>
      <c r="C48" s="20" t="s">
        <v>94</v>
      </c>
      <c r="D48" s="20">
        <v>20</v>
      </c>
      <c r="E48" s="20"/>
      <c r="F48" s="20"/>
      <c r="G48" s="20"/>
      <c r="H48" s="20"/>
      <c r="I48" s="20"/>
      <c r="J48" s="20"/>
      <c r="K48" s="20">
        <v>106.5</v>
      </c>
      <c r="L48" s="20">
        <v>1</v>
      </c>
      <c r="M48" s="20">
        <v>6</v>
      </c>
      <c r="N48" s="20">
        <v>12.2</v>
      </c>
      <c r="O48" s="20">
        <v>0</v>
      </c>
    </row>
    <row r="49" s="5" customFormat="1" ht="35" customHeight="1" spans="1:15">
      <c r="A49" s="15"/>
      <c r="B49" s="12" t="s">
        <v>92</v>
      </c>
      <c r="C49" s="12" t="s">
        <v>93</v>
      </c>
      <c r="D49" s="12">
        <v>10</v>
      </c>
      <c r="E49" s="13" t="s">
        <v>16</v>
      </c>
      <c r="F49" s="13">
        <v>10</v>
      </c>
      <c r="G49" s="12"/>
      <c r="H49" s="12"/>
      <c r="I49" s="13"/>
      <c r="J49" s="13"/>
      <c r="K49" s="27">
        <v>17.72</v>
      </c>
      <c r="L49" s="27">
        <v>1.497</v>
      </c>
      <c r="M49" s="27">
        <v>0.891</v>
      </c>
      <c r="N49" s="27">
        <v>0.557</v>
      </c>
      <c r="O49" s="27">
        <v>11.913</v>
      </c>
    </row>
    <row r="50" s="2" customFormat="1" ht="35" customHeight="1" spans="1:15">
      <c r="A50" s="9"/>
      <c r="B50" s="9" t="s">
        <v>35</v>
      </c>
      <c r="C50" s="9" t="s">
        <v>133</v>
      </c>
      <c r="D50" s="9"/>
      <c r="E50" s="9"/>
      <c r="F50" s="9"/>
      <c r="G50" s="9"/>
      <c r="H50" s="9"/>
      <c r="I50" s="9"/>
      <c r="J50" s="9"/>
      <c r="K50" s="21">
        <f>SUM(K45:K49)</f>
        <v>907.72</v>
      </c>
      <c r="L50" s="21">
        <f>SUM(L45:L49)</f>
        <v>44.617</v>
      </c>
      <c r="M50" s="21">
        <f>SUM(M45:M49)</f>
        <v>15.451</v>
      </c>
      <c r="N50" s="21">
        <f>SUM(N45:N49)</f>
        <v>147.227</v>
      </c>
      <c r="O50" s="21">
        <f>SUM(O45:O49)</f>
        <v>102.113</v>
      </c>
    </row>
    <row r="51" s="2" customFormat="1" ht="35" customHeight="1" spans="1:15">
      <c r="A51" s="9"/>
      <c r="B51" s="9" t="s">
        <v>95</v>
      </c>
      <c r="C51" s="9" t="s">
        <v>9</v>
      </c>
      <c r="D51" s="9" t="s">
        <v>10</v>
      </c>
      <c r="E51" s="9" t="s">
        <v>11</v>
      </c>
      <c r="F51" s="9" t="s">
        <v>12</v>
      </c>
      <c r="G51" s="9" t="s">
        <v>13</v>
      </c>
      <c r="H51" s="9" t="s">
        <v>96</v>
      </c>
      <c r="I51" s="9" t="s">
        <v>121</v>
      </c>
      <c r="J51" s="9" t="s">
        <v>79</v>
      </c>
      <c r="K51" s="21" t="s">
        <v>21</v>
      </c>
      <c r="L51" s="21" t="s">
        <v>75</v>
      </c>
      <c r="M51" s="9" t="s">
        <v>33</v>
      </c>
      <c r="N51" s="21" t="s">
        <v>124</v>
      </c>
      <c r="O51" s="21" t="s">
        <v>94</v>
      </c>
    </row>
    <row r="52" s="2" customFormat="1" ht="35" customHeight="1" spans="1:15">
      <c r="A52" s="9" t="s">
        <v>97</v>
      </c>
      <c r="B52" s="9" t="str">
        <f>COUNTA(I51:O57)&amp;"种"</f>
        <v>44种</v>
      </c>
      <c r="C52" s="21">
        <f t="shared" ref="C52:G52" si="4">K12+K22+K32+K42+K50</f>
        <v>4980.27</v>
      </c>
      <c r="D52" s="21">
        <f t="shared" si="4"/>
        <v>256.152</v>
      </c>
      <c r="E52" s="21">
        <f t="shared" si="4"/>
        <v>83.126</v>
      </c>
      <c r="F52" s="21">
        <f t="shared" si="4"/>
        <v>684.667</v>
      </c>
      <c r="G52" s="21">
        <f t="shared" si="4"/>
        <v>888.413</v>
      </c>
      <c r="H52" s="9"/>
      <c r="I52" s="9" t="s">
        <v>31</v>
      </c>
      <c r="J52" s="9" t="s">
        <v>25</v>
      </c>
      <c r="K52" s="21" t="s">
        <v>28</v>
      </c>
      <c r="L52" s="21" t="s">
        <v>67</v>
      </c>
      <c r="M52" s="21" t="s">
        <v>72</v>
      </c>
      <c r="N52" s="21" t="s">
        <v>70</v>
      </c>
      <c r="O52" s="21" t="s">
        <v>47</v>
      </c>
    </row>
    <row r="53" s="2" customFormat="1" ht="35" customHeight="1" spans="1:15">
      <c r="A53" s="9" t="s">
        <v>98</v>
      </c>
      <c r="B53" s="9" t="s">
        <v>99</v>
      </c>
      <c r="C53" s="21">
        <f t="shared" ref="C53:G53" si="5">C52/5</f>
        <v>996.054</v>
      </c>
      <c r="D53" s="21">
        <f t="shared" si="5"/>
        <v>51.2304</v>
      </c>
      <c r="E53" s="21">
        <f t="shared" si="5"/>
        <v>16.6252</v>
      </c>
      <c r="F53" s="21">
        <f t="shared" si="5"/>
        <v>136.9334</v>
      </c>
      <c r="G53" s="21">
        <f t="shared" si="5"/>
        <v>177.6826</v>
      </c>
      <c r="H53" s="9"/>
      <c r="I53" s="9" t="s">
        <v>19</v>
      </c>
      <c r="J53" s="9" t="s">
        <v>57</v>
      </c>
      <c r="K53" s="21" t="s">
        <v>131</v>
      </c>
      <c r="L53" s="21" t="s">
        <v>59</v>
      </c>
      <c r="M53" s="21" t="s">
        <v>55</v>
      </c>
      <c r="N53" s="21" t="s">
        <v>65</v>
      </c>
      <c r="O53" s="21"/>
    </row>
    <row r="54" s="2" customFormat="1" ht="35" customHeight="1" spans="1:15">
      <c r="A54" s="9"/>
      <c r="B54" s="9"/>
      <c r="C54" s="9"/>
      <c r="D54" s="9"/>
      <c r="E54" s="9"/>
      <c r="F54" s="9"/>
      <c r="G54" s="9"/>
      <c r="H54" s="9"/>
      <c r="I54" s="9" t="s">
        <v>27</v>
      </c>
      <c r="J54" s="9" t="s">
        <v>85</v>
      </c>
      <c r="K54" s="21" t="s">
        <v>76</v>
      </c>
      <c r="L54" s="21" t="s">
        <v>24</v>
      </c>
      <c r="M54" s="21" t="s">
        <v>64</v>
      </c>
      <c r="N54" s="21" t="s">
        <v>78</v>
      </c>
      <c r="O54" s="21"/>
    </row>
    <row r="55" s="2" customFormat="1" ht="35" customHeight="1" spans="1:15">
      <c r="A55" s="14"/>
      <c r="B55" s="14" t="s">
        <v>95</v>
      </c>
      <c r="C55" s="14" t="s">
        <v>9</v>
      </c>
      <c r="D55" s="14" t="s">
        <v>10</v>
      </c>
      <c r="E55" s="14" t="s">
        <v>11</v>
      </c>
      <c r="F55" s="14" t="s">
        <v>12</v>
      </c>
      <c r="G55" s="14" t="s">
        <v>13</v>
      </c>
      <c r="H55" s="9"/>
      <c r="I55" s="9" t="s">
        <v>125</v>
      </c>
      <c r="J55" s="9" t="s">
        <v>128</v>
      </c>
      <c r="K55" s="21" t="s">
        <v>63</v>
      </c>
      <c r="L55" s="21" t="s">
        <v>93</v>
      </c>
      <c r="M55" s="21" t="s">
        <v>30</v>
      </c>
      <c r="N55" s="21" t="s">
        <v>54</v>
      </c>
      <c r="O55" s="21"/>
    </row>
    <row r="56" s="2" customFormat="1" ht="35" customHeight="1" spans="1:15">
      <c r="A56" s="14" t="s">
        <v>100</v>
      </c>
      <c r="B56" s="14" t="s">
        <v>99</v>
      </c>
      <c r="C56" s="14" t="s">
        <v>101</v>
      </c>
      <c r="D56" s="14" t="s">
        <v>102</v>
      </c>
      <c r="E56" s="14" t="s">
        <v>103</v>
      </c>
      <c r="F56" s="14" t="s">
        <v>104</v>
      </c>
      <c r="G56" s="14" t="s">
        <v>105</v>
      </c>
      <c r="H56" s="9"/>
      <c r="I56" s="9" t="s">
        <v>71</v>
      </c>
      <c r="J56" s="9" t="s">
        <v>16</v>
      </c>
      <c r="K56" s="21" t="s">
        <v>34</v>
      </c>
      <c r="L56" s="21" t="s">
        <v>132</v>
      </c>
      <c r="M56" s="21" t="s">
        <v>45</v>
      </c>
      <c r="N56" s="21" t="s">
        <v>23</v>
      </c>
      <c r="O56" s="21"/>
    </row>
    <row r="57" s="2" customFormat="1" ht="35" customHeight="1" spans="1:15">
      <c r="A57" s="14" t="s">
        <v>106</v>
      </c>
      <c r="B57" s="14" t="s">
        <v>99</v>
      </c>
      <c r="C57" s="14" t="s">
        <v>107</v>
      </c>
      <c r="D57" s="14" t="s">
        <v>108</v>
      </c>
      <c r="E57" s="14" t="s">
        <v>109</v>
      </c>
      <c r="F57" s="14" t="s">
        <v>110</v>
      </c>
      <c r="G57" s="14" t="s">
        <v>111</v>
      </c>
      <c r="H57" s="9"/>
      <c r="I57" s="9" t="s">
        <v>117</v>
      </c>
      <c r="J57" s="9" t="s">
        <v>43</v>
      </c>
      <c r="K57" s="21" t="s">
        <v>20</v>
      </c>
      <c r="L57" s="21" t="s">
        <v>68</v>
      </c>
      <c r="M57" s="21" t="s">
        <v>52</v>
      </c>
      <c r="N57" s="21" t="s">
        <v>119</v>
      </c>
      <c r="O57" s="21"/>
    </row>
    <row r="58" s="2" customFormat="1" ht="35" customHeight="1" spans="1:15">
      <c r="A58" s="22" t="s">
        <v>112</v>
      </c>
      <c r="B58" s="2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59" s="2" customFormat="1" ht="35" customHeight="1" spans="1:15">
      <c r="A59" s="2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="2" customFormat="1" ht="35" customHeight="1" spans="1:15">
      <c r="A60" s="2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</row>
  </sheetData>
  <mergeCells count="27">
    <mergeCell ref="A1:O1"/>
    <mergeCell ref="A2:H2"/>
    <mergeCell ref="I2:O2"/>
    <mergeCell ref="B3:J3"/>
    <mergeCell ref="K3:O3"/>
    <mergeCell ref="C12:J12"/>
    <mergeCell ref="B13:J13"/>
    <mergeCell ref="K13:O13"/>
    <mergeCell ref="C22:J22"/>
    <mergeCell ref="B23:J23"/>
    <mergeCell ref="K23:O23"/>
    <mergeCell ref="C32:J32"/>
    <mergeCell ref="B33:J33"/>
    <mergeCell ref="K33:O33"/>
    <mergeCell ref="C42:J42"/>
    <mergeCell ref="B43:J43"/>
    <mergeCell ref="K43:O43"/>
    <mergeCell ref="C50:J50"/>
    <mergeCell ref="A54:G54"/>
    <mergeCell ref="A4:A12"/>
    <mergeCell ref="A14:A22"/>
    <mergeCell ref="A24:A32"/>
    <mergeCell ref="A34:A42"/>
    <mergeCell ref="A44:A50"/>
    <mergeCell ref="B45:B46"/>
    <mergeCell ref="H51:H57"/>
    <mergeCell ref="A58:O60"/>
  </mergeCells>
  <printOptions horizontalCentered="1" verticalCentered="1"/>
  <pageMargins left="0.196527777777778" right="0.196527777777778" top="0.196527777777778" bottom="0.196527777777778" header="0.511805555555556" footer="0.511805555555556"/>
  <pageSetup paperSize="9" scale="3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2-3楼</vt:lpstr>
      <vt:lpstr>4-5楼</vt:lpstr>
      <vt:lpstr>无忌讳餐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芒果炒鸡蛋</cp:lastModifiedBy>
  <dcterms:created xsi:type="dcterms:W3CDTF">2019-09-15T05:43:00Z</dcterms:created>
  <dcterms:modified xsi:type="dcterms:W3CDTF">2023-05-14T09:54:56Z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AF2048F826BD4AA4B13BD6E80230A012_13</vt:lpwstr>
  </property>
</Properties>
</file>